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<sst xmlns="http://schemas.openxmlformats.org/spreadsheetml/2006/main" count="98" uniqueCount="98">
  <si>
    <t xml:space="preserve"/>
  </si>
  <si>
    <t xml:space="preserve">QAD021</t>
  </si>
  <si>
    <t xml:space="preserve">m²</t>
  </si>
  <si>
    <t xml:space="preserve">Cobertura plana não acessível, não ventilada, com godo. Impermeabilização com lâminas de poliolefinas.</t>
  </si>
  <si>
    <r>
      <rPr>
        <sz val="8.25"/>
        <color rgb="FF000000"/>
        <rFont val="Arial"/>
        <family val="2"/>
      </rPr>
      <t xml:space="preserve">Cobertura plana não acessível, não ventilada, com godo, tipo invertida, pendente de 1% a 5%. FORMAÇÃO DE PENDENTES: com guias de rincões, laroz e juntas com mestras de tijolo cerâmico furado duplo e camada de argila expandida, descarregada a seco e consolidada na superfície com leitada de cimento, proporcionando uma resistência à compressão de 1 MPa e com uma condutibilidade térmica de 0,087 W/(m°C), com espessura média de 10 cm; com camada de regularização de argamassa de cimento, confeccionada em obra, dosificação 1:6 de 4 cm de espessura, acabamento afagado; IMPERMEABILIZAÇÃO: tipo monocamada, não colada, formada por uma lâmina impermeabilizante flexível tipo EVAC composta por uma folha dupla de poliolefina termoplástica com acetato de vinil etileno, com ambas as faces revestidas de fibras de poliéster não tecidas, de 0,52 mm de espessura e 335 g/m², fixada ao suporte em perímetro e juntas através de cimento cola melhorado C2 E, e sobreposições fixadas com cimento cola melhorado C2 E S1; ISOLAMENTO TÉRMICO: painel rígido de poliestireno extrudido, de superfície lisa e bordo lateral a meia madeira, de 50 mm de espessura, resistência à compressão &gt;= 300 kPa; CAMADA SEPARADORA SOB PROTECÇÃO: geotêxtil de polipropileno-polietileno, (125 g/m²); CAMADA DE PROTECÇÃO: Camada de seixos rolados lavados, com uma espessura média de 10 cm. O preço não inclui a execução e a vedação das juntas nem a execução de remates nos encontros com paramentos e drenagens.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</si>
  <si>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</si>
  <si>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</si>
  <si>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</si>
  <si>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</si>
  <si>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</si>
  <si>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</si>
  <si>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</si>
  <si>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</si>
  <si>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para utilização em alvenaria protegida (peça P), densidade 746 kg/m³, segundo NP EN 771-1.</t>
  </si>
  <si>
    <t xml:space="preserve">mt01arl030aa</t>
  </si>
  <si>
    <t xml:space="preserve">m³</t>
  </si>
  <si>
    <t xml:space="preserve">Argila expandida, fornecida em sacos, segundo NP EN 13055-1.</t>
  </si>
  <si>
    <t xml:space="preserve">mt09lec020b</t>
  </si>
  <si>
    <t xml:space="preserve">m³</t>
  </si>
  <si>
    <t xml:space="preserve">Leitada de cimento 1/3 CEM II/B-L 32,5 N.</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</si>
  <si>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</si>
  <si>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</si>
  <si>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</si>
  <si>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</si>
  <si>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</si>
  <si>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</si>
  <si>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</si>
  <si>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</si>
  <si>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</si>
  <si>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mt08cem011a</t>
  </si>
  <si>
    <t xml:space="preserve">kg</t>
  </si>
  <si>
    <t xml:space="preserve">Cimento Portland CEM II/B-L 32,5 R, cor cinzento, em sacos, segundo NP EN 197-1.</t>
  </si>
  <si>
    <t xml:space="preserve">mt09mcr250a</t>
  </si>
  <si>
    <t xml:space="preserve">kg</t>
  </si>
  <si>
    <t xml:space="preserve">Cimento cola melhorado, C2 E, com tempo de colocação ampliado, segundo NP EN 12004, para a fixação de geomembranas, composto por cimentos especiais, inertes seleccionados e resinas sintéticas.</t>
  </si>
  <si>
    <t xml:space="preserve">mt15rev011a</t>
  </si>
  <si>
    <t xml:space="preserve">m²</t>
  </si>
  <si>
    <t xml:space="preserve">Lâmina impermeabilizante flexível tipo EVAC, composta por uma folha dupla de poliolefina termoplástica com acetato de vinil etileno, com ambas as faces revestidas de fibras de poliéster não tecidas, de 0,52 mm de espessura e 335 g/m², segundo EN 13956.</t>
  </si>
  <si>
    <t xml:space="preserve">mt09mcr250b</t>
  </si>
  <si>
    <t xml:space="preserve">kg</t>
  </si>
  <si>
    <t xml:space="preserve">Cimento cola melhorado, C2 E S1, com tempo de colocação ampliado e grande deformabilidade, segundo NP EN 12004, para a fixação de sobreposições de geomembranas, composto por cimentos especiais, inertes seleccionados e resinas sintéticas.</t>
  </si>
  <si>
    <t xml:space="preserve">mt16pxa010ac</t>
  </si>
  <si>
    <t xml:space="preserve">m²</t>
  </si>
  <si>
    <t xml:space="preserve">Painel rígido de poliestireno extrudido, segundo EN 13164, de superfície lisa e bordo lateral a meia madeira, de 50 mm de espessura, resistência à compressão &gt;= 300 kPa, resistência térmica 1,5 m²°C/W, condutibilidade térmica 0,034 W/(m°C), Euroclasse E de reacção ao fogo segundo NP EN 13501-1, com código de designação XPS-EN 13164-T1-CS(10/Y)300-DS(70,90)-DLT(2)5-CC(2/1,5/50)125-WL(T)0,7-WD(V)3-FTCD1.</t>
  </si>
  <si>
    <t xml:space="preserve">mt14gsa010dg</t>
  </si>
  <si>
    <t xml:space="preserve">m²</t>
  </si>
  <si>
    <t xml:space="preserve">Geotêxtil não tecido sintético, termosoldado, de polipropileno-polietileno, de 125 g/m².</t>
  </si>
  <si>
    <t xml:space="preserve">mt01arc010</t>
  </si>
  <si>
    <t xml:space="preserve">t</t>
  </si>
  <si>
    <t xml:space="preserve">Seixos rolados lavados, de granulometria compreendida entre 16 e 32 mm.</t>
  </si>
  <si>
    <t xml:space="preserve">mq06hor010</t>
  </si>
  <si>
    <t xml:space="preserve">h</t>
  </si>
  <si>
    <t xml:space="preserve">Betoneira.</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</si>
  <si>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</si>
  <si>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</si>
  <si>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</si>
  <si>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</si>
  <si>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</si>
  <si>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</si>
  <si>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</si>
  <si>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</si>
  <si>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</si>
  <si>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</si>
  <si>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</si>
  <si>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</si>
  <si>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</si>
  <si>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</si>
  <si>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</si>
  <si>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</si>
  <si>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</si>
  <si>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</si>
  <si>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</si>
  <si>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</si>
  <si>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15,53€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</si>
  <si>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</si>
  <si>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</si>
  <si>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</si>
  <si>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</si>
  <si>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</si>
  <si>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</si>
  <si>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Especificações para unidades de alvenaria — Parte 1: Tijolos cerâmicos para alvenaria</t>
  </si>
  <si>
    <t xml:space="preserve">EN 13055-1:2002</t>
  </si>
  <si>
    <t xml:space="preserve">Agregados leves — Parte 1: Agregados leves para betão, argamassas e caldas de injeção</t>
  </si>
  <si>
    <t xml:space="preserve">EN 13055-1:2002/A C:2004</t>
  </si>
  <si>
    <t xml:space="preserve">EN 13163:2012+A1:2015</t>
  </si>
  <si>
    <t xml:space="preserve">Produtos de isolamento  térmico para aplicação em edifícios — Produtos manufaturados em poliestireno expandido (EPS) — Especificação</t>
  </si>
  <si>
    <t xml:space="preserve">EN 197-1:2011</t>
  </si>
  <si>
    <t xml:space="preserve">1+</t>
  </si>
  <si>
    <t xml:space="preserve">Cimento — Parte 1: Composição, especificações e critérios de conformidade para cimentos correntes</t>
  </si>
  <si>
    <t xml:space="preserve">EN 12004:2007+A1:2012</t>
  </si>
  <si>
    <t xml:space="preserve">Colas para ladrilhos — Requisitos, avaliação da conformidade,  classificação e designação</t>
  </si>
  <si>
    <t xml:space="preserve">EN 13956:2012</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</si>
  <si>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 turas Definições e características</t>
  </si>
  <si>
    <t xml:space="preserve">EN 13164:2012+A1:2015</t>
  </si>
  <si>
    <t xml:space="preserve">Produtos de isolamento  térmico para aplicação em edifícios — Produtos manufaturados de espuma de poliestireno  extr udido (XPS) — Especificação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</si>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</sst>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10" customWidth="1"/>
    <col min="3" max="3" width="1.19" customWidth="1"/>
    <col min="4" max="4" width="2.38" customWidth="1"/>
    <col min="5" max="5" width="73.10"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129.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24.00" thickBot="1" customHeight="1">
      <c r="A9" s="7" t="s">
        <v>11</v>
      </c>
      <c r="B9" s="7"/>
      <c r="C9" s="9" t="s">
        <v>12</v>
      </c>
      <c r="D9" s="9"/>
      <c r="E9" s="7" t="s">
        <v>13</v>
      </c>
      <c r="F9" s="7"/>
      <c r="G9" s="11">
        <v>3</v>
      </c>
      <c r="H9" s="11"/>
      <c r="I9" s="13">
        <v>0.17</v>
      </c>
      <c r="J9" s="13">
        <f ca="1">ROUND(INDIRECT(ADDRESS(ROW()+(0), COLUMN()+(-3), 1))*INDIRECT(ADDRESS(ROW()+(0), COLUMN()+(-1), 1)), 2)</f>
        <v>0.51</v>
      </c>
      <c r="K9" s="13"/>
    </row>
    <row r="10" spans="1:11" ht="13.50" thickBot="1" customHeight="1">
      <c r="A10" s="14" t="s">
        <v>14</v>
      </c>
      <c r="B10" s="14"/>
      <c r="C10" s="15" t="s">
        <v>15</v>
      </c>
      <c r="D10" s="15"/>
      <c r="E10" s="14" t="s">
        <v>16</v>
      </c>
      <c r="F10" s="14"/>
      <c r="G10" s="16">
        <v>0.1</v>
      </c>
      <c r="H10" s="16"/>
      <c r="I10" s="17">
        <v>135.87</v>
      </c>
      <c r="J10" s="17">
        <f ca="1">ROUND(INDIRECT(ADDRESS(ROW()+(0), COLUMN()+(-3), 1))*INDIRECT(ADDRESS(ROW()+(0), COLUMN()+(-1), 1)), 2)</f>
        <v>13.59</v>
      </c>
      <c r="K10" s="17"/>
    </row>
    <row r="11" spans="1:11" ht="13.50" thickBot="1" customHeight="1">
      <c r="A11" s="14" t="s">
        <v>17</v>
      </c>
      <c r="B11" s="14"/>
      <c r="C11" s="15" t="s">
        <v>18</v>
      </c>
      <c r="D11" s="15"/>
      <c r="E11" s="14" t="s">
        <v>19</v>
      </c>
      <c r="F11" s="14"/>
      <c r="G11" s="16">
        <v>0.01</v>
      </c>
      <c r="H11" s="16"/>
      <c r="I11" s="17">
        <v>105.1</v>
      </c>
      <c r="J11" s="17">
        <f ca="1">ROUND(INDIRECT(ADDRESS(ROW()+(0), COLUMN()+(-3), 1))*INDIRECT(ADDRESS(ROW()+(0), COLUMN()+(-1), 1)), 2)</f>
        <v>1.05</v>
      </c>
      <c r="K11" s="17"/>
    </row>
    <row r="12" spans="1:11" ht="34.50" thickBot="1" customHeight="1">
      <c r="A12" s="14" t="s">
        <v>20</v>
      </c>
      <c r="B12" s="14"/>
      <c r="C12" s="15" t="s">
        <v>21</v>
      </c>
      <c r="D12" s="15"/>
      <c r="E12" s="14" t="s">
        <v>22</v>
      </c>
      <c r="F12" s="14"/>
      <c r="G12" s="16">
        <v>0.01</v>
      </c>
      <c r="H12" s="16"/>
      <c r="I12" s="17">
        <v>1.34</v>
      </c>
      <c r="J12" s="17">
        <f ca="1">ROUND(INDIRECT(ADDRESS(ROW()+(0), COLUMN()+(-3), 1))*INDIRECT(ADDRESS(ROW()+(0), COLUMN()+(-1), 1)), 2)</f>
        <v>0.01</v>
      </c>
      <c r="K12" s="17"/>
    </row>
    <row r="13" spans="1:11" ht="13.50" thickBot="1" customHeight="1">
      <c r="A13" s="14" t="s">
        <v>23</v>
      </c>
      <c r="B13" s="14"/>
      <c r="C13" s="15" t="s">
        <v>24</v>
      </c>
      <c r="D13" s="15"/>
      <c r="E13" s="14" t="s">
        <v>25</v>
      </c>
      <c r="F13" s="14"/>
      <c r="G13" s="16">
        <v>0.008</v>
      </c>
      <c r="H13" s="16"/>
      <c r="I13" s="17">
        <v>1.5</v>
      </c>
      <c r="J13" s="17">
        <f ca="1">ROUND(INDIRECT(ADDRESS(ROW()+(0), COLUMN()+(-3), 1))*INDIRECT(ADDRESS(ROW()+(0), COLUMN()+(-1), 1)), 2)</f>
        <v>0.01</v>
      </c>
      <c r="K13" s="17"/>
    </row>
    <row r="14" spans="1:11" ht="13.50" thickBot="1" customHeight="1">
      <c r="A14" s="14" t="s">
        <v>26</v>
      </c>
      <c r="B14" s="14"/>
      <c r="C14" s="15" t="s">
        <v>27</v>
      </c>
      <c r="D14" s="15"/>
      <c r="E14" s="14" t="s">
        <v>28</v>
      </c>
      <c r="F14" s="14"/>
      <c r="G14" s="16">
        <v>0.065</v>
      </c>
      <c r="H14" s="16"/>
      <c r="I14" s="17">
        <v>18</v>
      </c>
      <c r="J14" s="17">
        <f ca="1">ROUND(INDIRECT(ADDRESS(ROW()+(0), COLUMN()+(-3), 1))*INDIRECT(ADDRESS(ROW()+(0), COLUMN()+(-1), 1)), 2)</f>
        <v>1.17</v>
      </c>
      <c r="K14" s="17"/>
    </row>
    <row r="15" spans="1:11" ht="13.50" thickBot="1" customHeight="1">
      <c r="A15" s="14" t="s">
        <v>29</v>
      </c>
      <c r="B15" s="14"/>
      <c r="C15" s="15" t="s">
        <v>30</v>
      </c>
      <c r="D15" s="15"/>
      <c r="E15" s="14" t="s">
        <v>31</v>
      </c>
      <c r="F15" s="14"/>
      <c r="G15" s="16">
        <v>10</v>
      </c>
      <c r="H15" s="16"/>
      <c r="I15" s="17">
        <v>0.1</v>
      </c>
      <c r="J15" s="17">
        <f ca="1">ROUND(INDIRECT(ADDRESS(ROW()+(0), COLUMN()+(-3), 1))*INDIRECT(ADDRESS(ROW()+(0), COLUMN()+(-1), 1)), 2)</f>
        <v>1</v>
      </c>
      <c r="K15" s="17"/>
    </row>
    <row r="16" spans="1:11" ht="34.50" thickBot="1" customHeight="1">
      <c r="A16" s="14" t="s">
        <v>32</v>
      </c>
      <c r="B16" s="14"/>
      <c r="C16" s="15" t="s">
        <v>33</v>
      </c>
      <c r="D16" s="15"/>
      <c r="E16" s="14" t="s">
        <v>34</v>
      </c>
      <c r="F16" s="14"/>
      <c r="G16" s="16">
        <v>0.6</v>
      </c>
      <c r="H16" s="16"/>
      <c r="I16" s="17">
        <v>0.7</v>
      </c>
      <c r="J16" s="17">
        <f ca="1">ROUND(INDIRECT(ADDRESS(ROW()+(0), COLUMN()+(-3), 1))*INDIRECT(ADDRESS(ROW()+(0), COLUMN()+(-1), 1)), 2)</f>
        <v>0.42</v>
      </c>
      <c r="K16" s="17"/>
    </row>
    <row r="17" spans="1:11" ht="34.50" thickBot="1" customHeight="1">
      <c r="A17" s="14" t="s">
        <v>35</v>
      </c>
      <c r="B17" s="14"/>
      <c r="C17" s="15" t="s">
        <v>36</v>
      </c>
      <c r="D17" s="15"/>
      <c r="E17" s="14" t="s">
        <v>37</v>
      </c>
      <c r="F17" s="14"/>
      <c r="G17" s="16">
        <v>1.1</v>
      </c>
      <c r="H17" s="16"/>
      <c r="I17" s="17">
        <v>11.04</v>
      </c>
      <c r="J17" s="17">
        <f ca="1">ROUND(INDIRECT(ADDRESS(ROW()+(0), COLUMN()+(-3), 1))*INDIRECT(ADDRESS(ROW()+(0), COLUMN()+(-1), 1)), 2)</f>
        <v>12.14</v>
      </c>
      <c r="K17" s="17"/>
    </row>
    <row r="18" spans="1:11" ht="34.50" thickBot="1" customHeight="1">
      <c r="A18" s="14" t="s">
        <v>38</v>
      </c>
      <c r="B18" s="14"/>
      <c r="C18" s="15" t="s">
        <v>39</v>
      </c>
      <c r="D18" s="15"/>
      <c r="E18" s="14" t="s">
        <v>40</v>
      </c>
      <c r="F18" s="14"/>
      <c r="G18" s="16">
        <v>0.3</v>
      </c>
      <c r="H18" s="16"/>
      <c r="I18" s="17">
        <v>3</v>
      </c>
      <c r="J18" s="17">
        <f ca="1">ROUND(INDIRECT(ADDRESS(ROW()+(0), COLUMN()+(-3), 1))*INDIRECT(ADDRESS(ROW()+(0), COLUMN()+(-1), 1)), 2)</f>
        <v>0.9</v>
      </c>
      <c r="K18" s="17"/>
    </row>
    <row r="19" spans="1:11" ht="55.50" thickBot="1" customHeight="1">
      <c r="A19" s="14" t="s">
        <v>41</v>
      </c>
      <c r="B19" s="14"/>
      <c r="C19" s="15" t="s">
        <v>42</v>
      </c>
      <c r="D19" s="15"/>
      <c r="E19" s="14" t="s">
        <v>43</v>
      </c>
      <c r="F19" s="14"/>
      <c r="G19" s="16">
        <v>1.05</v>
      </c>
      <c r="H19" s="16"/>
      <c r="I19" s="17">
        <v>3.5</v>
      </c>
      <c r="J19" s="17">
        <f ca="1">ROUND(INDIRECT(ADDRESS(ROW()+(0), COLUMN()+(-3), 1))*INDIRECT(ADDRESS(ROW()+(0), COLUMN()+(-1), 1)), 2)</f>
        <v>3.68</v>
      </c>
      <c r="K19" s="17"/>
    </row>
    <row r="20" spans="1:11" ht="13.50" thickBot="1" customHeight="1">
      <c r="A20" s="14" t="s">
        <v>44</v>
      </c>
      <c r="B20" s="14"/>
      <c r="C20" s="15" t="s">
        <v>45</v>
      </c>
      <c r="D20" s="15"/>
      <c r="E20" s="14" t="s">
        <v>46</v>
      </c>
      <c r="F20" s="14"/>
      <c r="G20" s="16">
        <v>1.05</v>
      </c>
      <c r="H20" s="16"/>
      <c r="I20" s="17">
        <v>0.8</v>
      </c>
      <c r="J20" s="17">
        <f ca="1">ROUND(INDIRECT(ADDRESS(ROW()+(0), COLUMN()+(-3), 1))*INDIRECT(ADDRESS(ROW()+(0), COLUMN()+(-1), 1)), 2)</f>
        <v>0.84</v>
      </c>
      <c r="K20" s="17"/>
    </row>
    <row r="21" spans="1:11" ht="13.50" thickBot="1" customHeight="1">
      <c r="A21" s="14" t="s">
        <v>47</v>
      </c>
      <c r="B21" s="14"/>
      <c r="C21" s="15" t="s">
        <v>48</v>
      </c>
      <c r="D21" s="15"/>
      <c r="E21" s="14" t="s">
        <v>49</v>
      </c>
      <c r="F21" s="14"/>
      <c r="G21" s="16">
        <v>0.18</v>
      </c>
      <c r="H21" s="16"/>
      <c r="I21" s="17">
        <v>21.23</v>
      </c>
      <c r="J21" s="17">
        <f ca="1">ROUND(INDIRECT(ADDRESS(ROW()+(0), COLUMN()+(-3), 1))*INDIRECT(ADDRESS(ROW()+(0), COLUMN()+(-1), 1)), 2)</f>
        <v>3.82</v>
      </c>
      <c r="K21" s="17"/>
    </row>
    <row r="22" spans="1:11" ht="13.50" thickBot="1" customHeight="1">
      <c r="A22" s="14" t="s">
        <v>50</v>
      </c>
      <c r="B22" s="14"/>
      <c r="C22" s="15" t="s">
        <v>51</v>
      </c>
      <c r="D22" s="15"/>
      <c r="E22" s="14" t="s">
        <v>52</v>
      </c>
      <c r="F22" s="14"/>
      <c r="G22" s="16">
        <v>0.032</v>
      </c>
      <c r="H22" s="16"/>
      <c r="I22" s="17">
        <v>1.68</v>
      </c>
      <c r="J22" s="17">
        <f ca="1">ROUND(INDIRECT(ADDRESS(ROW()+(0), COLUMN()+(-3), 1))*INDIRECT(ADDRESS(ROW()+(0), COLUMN()+(-1), 1)), 2)</f>
        <v>0.05</v>
      </c>
      <c r="K22" s="17"/>
    </row>
    <row r="23" spans="1:11" ht="13.50" thickBot="1" customHeight="1">
      <c r="A23" s="14" t="s">
        <v>53</v>
      </c>
      <c r="B23" s="14"/>
      <c r="C23" s="15" t="s">
        <v>54</v>
      </c>
      <c r="D23" s="15"/>
      <c r="E23" s="14" t="s">
        <v>55</v>
      </c>
      <c r="F23" s="14"/>
      <c r="G23" s="16">
        <v>0.181</v>
      </c>
      <c r="H23" s="16"/>
      <c r="I23" s="17">
        <v>18.85</v>
      </c>
      <c r="J23" s="17">
        <f ca="1">ROUND(INDIRECT(ADDRESS(ROW()+(0), COLUMN()+(-3), 1))*INDIRECT(ADDRESS(ROW()+(0), COLUMN()+(-1), 1)), 2)</f>
        <v>3.41</v>
      </c>
      <c r="K23" s="17"/>
    </row>
    <row r="24" spans="1:11" ht="13.50" thickBot="1" customHeight="1">
      <c r="A24" s="14" t="s">
        <v>56</v>
      </c>
      <c r="B24" s="14"/>
      <c r="C24" s="15" t="s">
        <v>57</v>
      </c>
      <c r="D24" s="15"/>
      <c r="E24" s="14" t="s">
        <v>58</v>
      </c>
      <c r="F24" s="14"/>
      <c r="G24" s="16">
        <v>0.613</v>
      </c>
      <c r="H24" s="16"/>
      <c r="I24" s="17">
        <v>17.83</v>
      </c>
      <c r="J24" s="17">
        <f ca="1">ROUND(INDIRECT(ADDRESS(ROW()+(0), COLUMN()+(-3), 1))*INDIRECT(ADDRESS(ROW()+(0), COLUMN()+(-1), 1)), 2)</f>
        <v>10.93</v>
      </c>
      <c r="K24" s="17"/>
    </row>
    <row r="25" spans="1:11" ht="13.50" thickBot="1" customHeight="1">
      <c r="A25" s="14" t="s">
        <v>59</v>
      </c>
      <c r="B25" s="14"/>
      <c r="C25" s="15" t="s">
        <v>60</v>
      </c>
      <c r="D25" s="15"/>
      <c r="E25" s="14" t="s">
        <v>61</v>
      </c>
      <c r="F25" s="14"/>
      <c r="G25" s="16">
        <v>0.142</v>
      </c>
      <c r="H25" s="16"/>
      <c r="I25" s="17">
        <v>18.85</v>
      </c>
      <c r="J25" s="17">
        <f ca="1">ROUND(INDIRECT(ADDRESS(ROW()+(0), COLUMN()+(-3), 1))*INDIRECT(ADDRESS(ROW()+(0), COLUMN()+(-1), 1)), 2)</f>
        <v>2.68</v>
      </c>
      <c r="K25" s="17"/>
    </row>
    <row r="26" spans="1:11" ht="13.50" thickBot="1" customHeight="1">
      <c r="A26" s="14" t="s">
        <v>62</v>
      </c>
      <c r="B26" s="14"/>
      <c r="C26" s="15" t="s">
        <v>63</v>
      </c>
      <c r="D26" s="15"/>
      <c r="E26" s="14" t="s">
        <v>64</v>
      </c>
      <c r="F26" s="14"/>
      <c r="G26" s="16">
        <v>0.142</v>
      </c>
      <c r="H26" s="16"/>
      <c r="I26" s="17">
        <v>18.4</v>
      </c>
      <c r="J26" s="17">
        <f ca="1">ROUND(INDIRECT(ADDRESS(ROW()+(0), COLUMN()+(-3), 1))*INDIRECT(ADDRESS(ROW()+(0), COLUMN()+(-1), 1)), 2)</f>
        <v>2.61</v>
      </c>
      <c r="K26" s="17"/>
    </row>
    <row r="27" spans="1:11" ht="13.50" thickBot="1" customHeight="1">
      <c r="A27" s="14" t="s">
        <v>65</v>
      </c>
      <c r="B27" s="14"/>
      <c r="C27" s="15" t="s">
        <v>66</v>
      </c>
      <c r="D27" s="15"/>
      <c r="E27" s="14" t="s">
        <v>67</v>
      </c>
      <c r="F27" s="14"/>
      <c r="G27" s="16">
        <v>0.055</v>
      </c>
      <c r="H27" s="16"/>
      <c r="I27" s="17">
        <v>19.38</v>
      </c>
      <c r="J27" s="17">
        <f ca="1">ROUND(INDIRECT(ADDRESS(ROW()+(0), COLUMN()+(-3), 1))*INDIRECT(ADDRESS(ROW()+(0), COLUMN()+(-1), 1)), 2)</f>
        <v>1.07</v>
      </c>
      <c r="K27" s="17"/>
    </row>
    <row r="28" spans="1:11" ht="13.50" thickBot="1" customHeight="1">
      <c r="A28" s="14" t="s">
        <v>68</v>
      </c>
      <c r="B28" s="14"/>
      <c r="C28" s="18" t="s">
        <v>69</v>
      </c>
      <c r="D28" s="18"/>
      <c r="E28" s="19" t="s">
        <v>70</v>
      </c>
      <c r="F28" s="19"/>
      <c r="G28" s="20">
        <v>0.055</v>
      </c>
      <c r="H28" s="20"/>
      <c r="I28" s="21">
        <v>18.4</v>
      </c>
      <c r="J28" s="21">
        <f ca="1">ROUND(INDIRECT(ADDRESS(ROW()+(0), COLUMN()+(-3), 1))*INDIRECT(ADDRESS(ROW()+(0), COLUMN()+(-1), 1)), 2)</f>
        <v>1.01</v>
      </c>
      <c r="K28" s="21"/>
    </row>
    <row r="29" spans="1:11" ht="13.50" thickBot="1" customHeight="1">
      <c r="A29" s="19"/>
      <c r="B29" s="19"/>
      <c r="C29" s="22" t="s">
        <v>71</v>
      </c>
      <c r="D29" s="22"/>
      <c r="E29" s="5" t="s">
        <v>72</v>
      </c>
      <c r="F29" s="5"/>
      <c r="G29" s="23">
        <v>2</v>
      </c>
      <c r="H29" s="23"/>
      <c r="I2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 2)</f>
        <v>60.9</v>
      </c>
      <c r="J29" s="24">
        <f ca="1">ROUND(INDIRECT(ADDRESS(ROW()+(0), COLUMN()+(-3), 1))*INDIRECT(ADDRESS(ROW()+(0), COLUMN()+(-1), 1))/100, 2)</f>
        <v>1.22</v>
      </c>
      <c r="K29" s="24"/>
    </row>
    <row r="30" spans="1:11" ht="13.50" thickBot="1" customHeight="1">
      <c r="A30" s="25" t="s">
        <v>73</v>
      </c>
      <c r="B30" s="25"/>
      <c r="C30" s="26"/>
      <c r="D30" s="26"/>
      <c r="E30" s="26"/>
      <c r="F30" s="26"/>
      <c r="G30" s="27"/>
      <c r="H30" s="27"/>
      <c r="I30" s="25" t="s">
        <v>74</v>
      </c>
      <c r="J3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 2)</f>
        <v>62.12</v>
      </c>
      <c r="K30" s="28"/>
    </row>
    <row r="33" spans="1:11" ht="13.50" thickBot="1" customHeight="1">
      <c r="A33" s="29" t="s">
        <v>75</v>
      </c>
      <c r="B33" s="29"/>
      <c r="C33" s="29"/>
      <c r="D33" s="29"/>
      <c r="E33" s="29"/>
      <c r="F33" s="29" t="s">
        <v>76</v>
      </c>
      <c r="G33" s="29"/>
      <c r="H33" s="29" t="s">
        <v>77</v>
      </c>
      <c r="I33" s="29"/>
      <c r="J33" s="29"/>
      <c r="K33" s="29" t="s">
        <v>78</v>
      </c>
    </row>
    <row r="34" spans="1:11" ht="13.50" thickBot="1" customHeight="1">
      <c r="A34" s="30" t="s">
        <v>79</v>
      </c>
      <c r="B34" s="30"/>
      <c r="C34" s="30"/>
      <c r="D34" s="30"/>
      <c r="E34" s="30"/>
      <c r="F34" s="31">
        <v>1.06202e+006</v>
      </c>
      <c r="G34" s="31"/>
      <c r="H34" s="31">
        <v>1.06202e+006</v>
      </c>
      <c r="I34" s="31"/>
      <c r="J34" s="31"/>
      <c r="K34" s="31"/>
    </row>
    <row r="35" spans="1:11" ht="13.50" thickBot="1" customHeight="1">
      <c r="A35" s="32" t="s">
        <v>80</v>
      </c>
      <c r="B35" s="32"/>
      <c r="C35" s="32"/>
      <c r="D35" s="32"/>
      <c r="E35" s="32"/>
      <c r="F35" s="33"/>
      <c r="G35" s="33"/>
      <c r="H35" s="33"/>
      <c r="I35" s="33"/>
      <c r="J35" s="33"/>
      <c r="K35" s="33"/>
    </row>
    <row r="36" spans="1:11" ht="13.50" thickBot="1" customHeight="1">
      <c r="A36" s="30" t="s">
        <v>81</v>
      </c>
      <c r="B36" s="30"/>
      <c r="C36" s="30"/>
      <c r="D36" s="30"/>
      <c r="E36" s="30"/>
      <c r="F36" s="31">
        <v>132003</v>
      </c>
      <c r="G36" s="31"/>
      <c r="H36" s="31">
        <v>162004</v>
      </c>
      <c r="I36" s="31"/>
      <c r="J36" s="31"/>
      <c r="K36" s="31"/>
    </row>
    <row r="37" spans="1:11" ht="13.50" thickBot="1" customHeight="1">
      <c r="A37" s="34" t="s">
        <v>82</v>
      </c>
      <c r="B37" s="34"/>
      <c r="C37" s="34"/>
      <c r="D37" s="34"/>
      <c r="E37" s="34"/>
      <c r="F37" s="35"/>
      <c r="G37" s="35"/>
      <c r="H37" s="35"/>
      <c r="I37" s="35"/>
      <c r="J37" s="35"/>
      <c r="K37" s="35"/>
    </row>
    <row r="38" spans="1:11" ht="13.50" thickBot="1" customHeight="1">
      <c r="A38" s="32" t="s">
        <v>83</v>
      </c>
      <c r="B38" s="32"/>
      <c r="C38" s="32"/>
      <c r="D38" s="32"/>
      <c r="E38" s="32"/>
      <c r="F38" s="33">
        <v>112010</v>
      </c>
      <c r="G38" s="33"/>
      <c r="H38" s="33">
        <v>112010</v>
      </c>
      <c r="I38" s="33"/>
      <c r="J38" s="33"/>
      <c r="K38" s="33"/>
    </row>
    <row r="39" spans="1:11" ht="13.50" thickBot="1" customHeight="1">
      <c r="A39" s="30" t="s">
        <v>84</v>
      </c>
      <c r="B39" s="30"/>
      <c r="C39" s="30"/>
      <c r="D39" s="30"/>
      <c r="E39" s="30"/>
      <c r="F39" s="31">
        <v>1.07202e+006</v>
      </c>
      <c r="G39" s="31"/>
      <c r="H39" s="31">
        <v>1.07202e+006</v>
      </c>
      <c r="I39" s="31"/>
      <c r="J39" s="31"/>
      <c r="K39" s="31"/>
    </row>
    <row r="40" spans="1:11" ht="24.00" thickBot="1" customHeight="1">
      <c r="A40" s="32" t="s">
        <v>85</v>
      </c>
      <c r="B40" s="32"/>
      <c r="C40" s="32"/>
      <c r="D40" s="32"/>
      <c r="E40" s="32"/>
      <c r="F40" s="33"/>
      <c r="G40" s="33"/>
      <c r="H40" s="33"/>
      <c r="I40" s="33"/>
      <c r="J40" s="33"/>
      <c r="K40" s="33"/>
    </row>
    <row r="41" spans="1:11" ht="13.50" thickBot="1" customHeight="1">
      <c r="A41" s="30" t="s">
        <v>86</v>
      </c>
      <c r="B41" s="30"/>
      <c r="C41" s="30"/>
      <c r="D41" s="30"/>
      <c r="E41" s="30"/>
      <c r="F41" s="31">
        <v>172012</v>
      </c>
      <c r="G41" s="31"/>
      <c r="H41" s="31">
        <v>172013</v>
      </c>
      <c r="I41" s="31"/>
      <c r="J41" s="31"/>
      <c r="K41" s="31" t="s">
        <v>87</v>
      </c>
    </row>
    <row r="42" spans="1:11" ht="13.50" thickBot="1" customHeight="1">
      <c r="A42" s="32" t="s">
        <v>88</v>
      </c>
      <c r="B42" s="32"/>
      <c r="C42" s="32"/>
      <c r="D42" s="32"/>
      <c r="E42" s="32"/>
      <c r="F42" s="33"/>
      <c r="G42" s="33"/>
      <c r="H42" s="33"/>
      <c r="I42" s="33"/>
      <c r="J42" s="33"/>
      <c r="K42" s="33"/>
    </row>
    <row r="43" spans="1:11" ht="13.50" thickBot="1" customHeight="1">
      <c r="A43" s="30" t="s">
        <v>89</v>
      </c>
      <c r="B43" s="30"/>
      <c r="C43" s="30"/>
      <c r="D43" s="30"/>
      <c r="E43" s="30"/>
      <c r="F43" s="31">
        <v>142013</v>
      </c>
      <c r="G43" s="31"/>
      <c r="H43" s="31">
        <v>172013</v>
      </c>
      <c r="I43" s="31"/>
      <c r="J43" s="31"/>
      <c r="K43" s="31">
        <v>3</v>
      </c>
    </row>
    <row r="44" spans="1:11" ht="13.50" thickBot="1" customHeight="1">
      <c r="A44" s="32" t="s">
        <v>90</v>
      </c>
      <c r="B44" s="32"/>
      <c r="C44" s="32"/>
      <c r="D44" s="32"/>
      <c r="E44" s="32"/>
      <c r="F44" s="33"/>
      <c r="G44" s="33"/>
      <c r="H44" s="33"/>
      <c r="I44" s="33"/>
      <c r="J44" s="33"/>
      <c r="K44" s="33"/>
    </row>
    <row r="45" spans="1:11" ht="13.50" thickBot="1" customHeight="1">
      <c r="A45" s="30" t="s">
        <v>91</v>
      </c>
      <c r="B45" s="30"/>
      <c r="C45" s="30"/>
      <c r="D45" s="30"/>
      <c r="E45" s="30"/>
      <c r="F45" s="31">
        <v>1.10201e+006</v>
      </c>
      <c r="G45" s="31"/>
      <c r="H45" s="31">
        <v>1.10201e+006</v>
      </c>
      <c r="I45" s="31"/>
      <c r="J45" s="31"/>
      <c r="K45" s="31"/>
    </row>
    <row r="46" spans="1:11" ht="55.50" thickBot="1" customHeight="1">
      <c r="A46" s="32" t="s">
        <v>92</v>
      </c>
      <c r="B46" s="32"/>
      <c r="C46" s="32"/>
      <c r="D46" s="32"/>
      <c r="E46" s="32"/>
      <c r="F46" s="33"/>
      <c r="G46" s="33"/>
      <c r="H46" s="33"/>
      <c r="I46" s="33"/>
      <c r="J46" s="33"/>
      <c r="K46" s="33"/>
    </row>
    <row r="47" spans="1:11" ht="13.50" thickBot="1" customHeight="1">
      <c r="A47" s="30" t="s">
        <v>93</v>
      </c>
      <c r="B47" s="30"/>
      <c r="C47" s="30"/>
      <c r="D47" s="30"/>
      <c r="E47" s="30"/>
      <c r="F47" s="31">
        <v>1.07202e+006</v>
      </c>
      <c r="G47" s="31"/>
      <c r="H47" s="31">
        <v>1.07202e+006</v>
      </c>
      <c r="I47" s="31"/>
      <c r="J47" s="31"/>
      <c r="K47" s="31"/>
    </row>
    <row r="48" spans="1:11" ht="24.00" thickBot="1" customHeight="1">
      <c r="A48" s="32" t="s">
        <v>94</v>
      </c>
      <c r="B48" s="32"/>
      <c r="C48" s="32"/>
      <c r="D48" s="32"/>
      <c r="E48" s="32"/>
      <c r="F48" s="33"/>
      <c r="G48" s="33"/>
      <c r="H48" s="33"/>
      <c r="I48" s="33"/>
      <c r="J48" s="33"/>
      <c r="K48" s="33"/>
    </row>
    <row r="51" spans="1:1" ht="33.75" thickBot="1" customHeight="1">
      <c r="A51" s="1" t="s">
        <v>95</v>
      </c>
      <c r="B51" s="1"/>
      <c r="C51" s="1"/>
      <c r="D51" s="1"/>
      <c r="E51" s="1"/>
      <c r="F51" s="1"/>
      <c r="G51" s="1"/>
      <c r="H51" s="1"/>
      <c r="I51" s="1"/>
      <c r="J51" s="1"/>
      <c r="K51" s="1"/>
    </row>
    <row r="52" spans="1:1" ht="33.75" thickBot="1" customHeight="1">
      <c r="A52" s="1" t="s">
        <v>96</v>
      </c>
      <c r="B52" s="1"/>
      <c r="C52" s="1"/>
      <c r="D52" s="1"/>
      <c r="E52" s="1"/>
      <c r="F52" s="1"/>
      <c r="G52" s="1"/>
      <c r="H52" s="1"/>
      <c r="I52" s="1"/>
      <c r="J52" s="1"/>
      <c r="K52" s="1"/>
    </row>
    <row r="53" spans="1:1" ht="33.75" thickBot="1" customHeight="1">
      <c r="A53" s="1" t="s">
        <v>97</v>
      </c>
      <c r="B53" s="1"/>
      <c r="C53" s="1"/>
      <c r="D53" s="1"/>
      <c r="E53" s="1"/>
      <c r="F53" s="1"/>
      <c r="G53" s="1"/>
      <c r="H53" s="1"/>
      <c r="I53" s="1"/>
      <c r="J53" s="1"/>
      <c r="K53" s="1"/>
    </row>
  </sheetData>
  <mergeCells count="16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B21"/>
    <mergeCell ref="C21:D21"/>
    <mergeCell ref="E21:F21"/>
    <mergeCell ref="G21:H21"/>
    <mergeCell ref="J21:K21"/>
    <mergeCell ref="A22:B22"/>
    <mergeCell ref="C22:D22"/>
    <mergeCell ref="E22:F22"/>
    <mergeCell ref="G22:H22"/>
    <mergeCell ref="J22:K22"/>
    <mergeCell ref="A23:B23"/>
    <mergeCell ref="C23:D23"/>
    <mergeCell ref="E23:F23"/>
    <mergeCell ref="G23:H23"/>
    <mergeCell ref="J23:K23"/>
    <mergeCell ref="A24:B24"/>
    <mergeCell ref="C24:D24"/>
    <mergeCell ref="E24:F24"/>
    <mergeCell ref="G24:H24"/>
    <mergeCell ref="J24:K24"/>
    <mergeCell ref="A25:B25"/>
    <mergeCell ref="C25:D25"/>
    <mergeCell ref="E25:F25"/>
    <mergeCell ref="G25:H25"/>
    <mergeCell ref="J25:K25"/>
    <mergeCell ref="A26:B26"/>
    <mergeCell ref="C26:D26"/>
    <mergeCell ref="E26:F26"/>
    <mergeCell ref="G26:H26"/>
    <mergeCell ref="J26:K26"/>
    <mergeCell ref="A27:B27"/>
    <mergeCell ref="C27:D27"/>
    <mergeCell ref="E27:F27"/>
    <mergeCell ref="G27:H27"/>
    <mergeCell ref="J27:K27"/>
    <mergeCell ref="A28:B28"/>
    <mergeCell ref="C28:D28"/>
    <mergeCell ref="E28:F28"/>
    <mergeCell ref="G28:H28"/>
    <mergeCell ref="J28:K28"/>
    <mergeCell ref="A29:B29"/>
    <mergeCell ref="C29:D29"/>
    <mergeCell ref="E29:F29"/>
    <mergeCell ref="G29:H29"/>
    <mergeCell ref="J29:K29"/>
    <mergeCell ref="A30:F30"/>
    <mergeCell ref="G30:H30"/>
    <mergeCell ref="J30:K30"/>
    <mergeCell ref="A33:E33"/>
    <mergeCell ref="F33:G33"/>
    <mergeCell ref="H33:J33"/>
    <mergeCell ref="A34:E34"/>
    <mergeCell ref="F34:G35"/>
    <mergeCell ref="H34:J35"/>
    <mergeCell ref="K34:K35"/>
    <mergeCell ref="A35:E35"/>
    <mergeCell ref="A36:E36"/>
    <mergeCell ref="F36:G36"/>
    <mergeCell ref="H36:J36"/>
    <mergeCell ref="K36:K38"/>
    <mergeCell ref="A37:E37"/>
    <mergeCell ref="F37:G37"/>
    <mergeCell ref="H37:J37"/>
    <mergeCell ref="A38:E38"/>
    <mergeCell ref="F38:G38"/>
    <mergeCell ref="H38:J38"/>
    <mergeCell ref="A39:E39"/>
    <mergeCell ref="F39:G40"/>
    <mergeCell ref="H39:J40"/>
    <mergeCell ref="K39:K40"/>
    <mergeCell ref="A40:E40"/>
    <mergeCell ref="A41:E41"/>
    <mergeCell ref="F41:G42"/>
    <mergeCell ref="H41:J42"/>
    <mergeCell ref="K41:K42"/>
    <mergeCell ref="A42:E42"/>
    <mergeCell ref="A43:E43"/>
    <mergeCell ref="F43:G44"/>
    <mergeCell ref="H43:J44"/>
    <mergeCell ref="K43:K44"/>
    <mergeCell ref="A44:E44"/>
    <mergeCell ref="A45:E45"/>
    <mergeCell ref="F45:G46"/>
    <mergeCell ref="H45:J46"/>
    <mergeCell ref="K45:K46"/>
    <mergeCell ref="A46:E46"/>
    <mergeCell ref="A47:E47"/>
    <mergeCell ref="F47:G48"/>
    <mergeCell ref="H47:J48"/>
    <mergeCell ref="K47:K48"/>
    <mergeCell ref="A48:E48"/>
    <mergeCell ref="A51:K51"/>
    <mergeCell ref="A52:K52"/>
    <mergeCell ref="A53:K53"/>
  </mergeCells>
  <pageMargins left="0.147638" right="0.147638" top="0.206693" bottom="0.206693" header="0.0" footer="0.0"/>
  <pageSetup paperSize="9" orientation="portrait"/>
  <rowBreaks count="0" manualBreakCount="0">
    </rowBreaks>
</worksheet>
</file>