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<sst xmlns="http://schemas.openxmlformats.org/spreadsheetml/2006/main" count="91" uniqueCount="91">
  <si>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</si>
  <si>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QAD020</t>
  </si>
  <si>
    <t xml:space="preserve">m²</t>
  </si>
  <si>
    <t xml:space="preserve">Cobertura plana não acessível, não ventilada, com godo. Impermeabilização com lâminas asfálticas.</t>
  </si>
  <si>
    <r>
      <rPr>
        <sz val="8.25"/>
        <color rgb="FF000000"/>
        <rFont val="Arial"/>
        <family val="2"/>
      </rPr>
      <t xml:space="preserve">Cobertura plana não acessível, não ventilada, com godo, tipo convencional, pendente de 1% a 5%. FORMAÇÃO DE PENDENTES: com guias de rincões, laroz e juntas com mestras de tijolo cerâmico furado duplo e camada de argila expandida, descarregada a seco e consolidada na superfície com leitada de cimento, proporcionando uma resistência à compressão de 1 MPa e com uma condutibilidade térmica de 0,087 W/(m°C), com espessura média de 10 cm; com camada de regularização de argamassa de cimento, confeccionada em obra, dosificação 1:6 de 4 cm de espessura, acabamento afagado; ISOLAMENTO TÉRMICO: painel de espuma de poliisocianurato soldável, de 40 mm de espessura; IMPERMEABILIZAÇÃO: tipo monocamada, colada, formada por uma membrana de betume modificado com elastómero SBS, LBM(SBS)-40-FP, totalmente colada com maçarico; CAMADA SEPARADORA SOB PROTECÇÃO: geotêxtil não tecido composto por fibras de poliéster entrelaçadas, (200 g/m²); CAMADA DE PROTECÇÃO: Camada de seixos rolados lavados, com uma espessura média de 10 cm. O preço não inclui a execução e a vedação das juntas nem a execução de remates nos encontros com paramentos e drenagens.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</si>
  <si>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</si>
  <si>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</si>
  <si>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</si>
  <si>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</si>
  <si>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</si>
  <si>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</si>
  <si>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</si>
  <si>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</si>
  <si>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</si>
  <si>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</si>
  <si>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</si>
  <si>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</si>
  <si>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</si>
  <si>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</si>
  <si>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1/3 CEM II/B-L 32,5 N.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</si>
  <si>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</si>
  <si>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</si>
  <si>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</si>
  <si>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</si>
  <si>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</si>
  <si>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</si>
  <si>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</si>
  <si>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</si>
  <si>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</si>
  <si>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</si>
  <si>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</si>
  <si>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</si>
  <si>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mt16pol020a</t>
  </si>
  <si>
    <t xml:space="preserve">m²</t>
  </si>
  <si>
    <t xml:space="preserve">Painel de espuma de poliisocianurato soldável, de 40 mm de espessura, resistência à compressão 175 kPa, resistência térmica 1,4 m²°C/W, condutibilidade térmica 0,028 W/(m°C), protegido superiormente com véu de vidro com acabamento asfáltico e inferiormente com véu de vidro, Euroclasse B-s2, d0 de reacção ao fogo segundo NP EN 13501-1.</t>
  </si>
  <si>
    <t xml:space="preserve">mt14lba010g</t>
  </si>
  <si>
    <t xml:space="preserve">m²</t>
  </si>
  <si>
    <t xml:space="preserve">Membrana de betume modificado com elastómero SBS, LBM(SBS)-40-FP, de 3,5 mm de espessura, massa nominal 4 kg/m², com armadura de feltro de poliéster não tecido de 160 g/m², de superfície não protegida. Segundo EN 13707.</t>
  </si>
  <si>
    <t xml:space="preserve">mt14gsa020ce</t>
  </si>
  <si>
    <t xml:space="preserve">m²</t>
  </si>
  <si>
    <t xml:space="preserve">Geotêxtil não tecido composto por fibras de poliéster entrelaçadas, com uma resistência à tracção longitudinal de 1,63 kN/m, uma resistência à tracção transversal de 2,08 kN/m, uma abertura de cone ao ensaio de perfuração dinâmica segundo NP EN ISO 13433 inferior a 27 mm, resistência CBR ao punçoamento 0,4 kN e uma massa superficial de 200 g/m², segundo EN 13252.</t>
  </si>
  <si>
    <t xml:space="preserve">mt01arc010</t>
  </si>
  <si>
    <t xml:space="preserve">t</t>
  </si>
  <si>
    <t xml:space="preserve">Seixos rolados lavados, de granulometria compreendida entre 16 e 32 mm.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</si>
  <si>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</si>
  <si>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</si>
  <si>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</si>
  <si>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</si>
  <si>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</si>
  <si>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</si>
  <si>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</si>
  <si>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</si>
  <si>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</si>
  <si>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</si>
  <si>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</si>
  <si>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</si>
  <si>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</si>
  <si>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</si>
  <si>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</si>
  <si>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</si>
  <si>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</si>
  <si>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</si>
  <si>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</si>
  <si>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</si>
  <si>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</si>
  <si>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</si>
  <si>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</si>
  <si>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14,93€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</si>
  <si>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</si>
  <si>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</si>
  <si>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</si>
  <si>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</si>
  <si>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</si>
  <si>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771-1:2011+A1:2015</t>
  </si>
  <si>
    <t xml:space="preserve">Especificações para unidades de alvenaria — Parte 1: Tijolos cerâmicos para alvenaria</t>
  </si>
  <si>
    <t xml:space="preserve">EN 13055-1:2002</t>
  </si>
  <si>
    <t xml:space="preserve">Agregados leves — Parte 1: Agregados leves para betão, argamassas e caldas de injeção</t>
  </si>
  <si>
    <t xml:space="preserve">EN 13055-1:2002/A C:2004</t>
  </si>
  <si>
    <t xml:space="preserve">EN 13163:2012+A1:2015</t>
  </si>
  <si>
    <t xml:space="preserve">Produtos de isolamento  térmico para aplicação em edifícios — Produtos manufaturados em poliestireno expandido (EPS) — Especificação</t>
  </si>
  <si>
    <t xml:space="preserve">EN 197-1:2011</t>
  </si>
  <si>
    <t xml:space="preserve">1+</t>
  </si>
  <si>
    <t xml:space="preserve">Cimento — Parte 1: Composição, especificações e critérios de conformidade para cimentos correntes</t>
  </si>
  <si>
    <t xml:space="preserve">EN 13707:2004+A2:2009</t>
  </si>
  <si>
    <t xml:space="preserve">Membranas de impermeabilização f lexíveis — Membranas betuminosas armadas para impermeabilização  de cober turas — Definições e características</t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</si>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</sst>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2.38" customWidth="1"/>
    <col min="5" max="5" width="73.10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108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0.17</v>
      </c>
      <c r="J9" s="13">
        <f ca="1">ROUND(INDIRECT(ADDRESS(ROW()+(0), COLUMN()+(-3), 1))*INDIRECT(ADDRESS(ROW()+(0), COLUMN()+(-1), 1)), 2)</f>
        <v>0.51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</v>
      </c>
      <c r="H10" s="16"/>
      <c r="I10" s="17">
        <v>135.87</v>
      </c>
      <c r="J10" s="17">
        <f ca="1">ROUND(INDIRECT(ADDRESS(ROW()+(0), COLUMN()+(-3), 1))*INDIRECT(ADDRESS(ROW()+(0), COLUMN()+(-1), 1)), 2)</f>
        <v>13.59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0.01</v>
      </c>
      <c r="H11" s="16"/>
      <c r="I11" s="17">
        <v>105.1</v>
      </c>
      <c r="J11" s="17">
        <f ca="1">ROUND(INDIRECT(ADDRESS(ROW()+(0), COLUMN()+(-3), 1))*INDIRECT(ADDRESS(ROW()+(0), COLUMN()+(-1), 1)), 2)</f>
        <v>1.05</v>
      </c>
      <c r="K11" s="17"/>
    </row>
    <row r="12" spans="1:11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0.01</v>
      </c>
      <c r="H12" s="16"/>
      <c r="I12" s="17">
        <v>1.34</v>
      </c>
      <c r="J12" s="17">
        <f ca="1">ROUND(INDIRECT(ADDRESS(ROW()+(0), COLUMN()+(-3), 1))*INDIRECT(ADDRESS(ROW()+(0), COLUMN()+(-1), 1)), 2)</f>
        <v>0.01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0.008</v>
      </c>
      <c r="H13" s="16"/>
      <c r="I13" s="17">
        <v>1.5</v>
      </c>
      <c r="J13" s="17">
        <f ca="1">ROUND(INDIRECT(ADDRESS(ROW()+(0), COLUMN()+(-3), 1))*INDIRECT(ADDRESS(ROW()+(0), COLUMN()+(-1), 1)), 2)</f>
        <v>0.01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0.065</v>
      </c>
      <c r="H14" s="16"/>
      <c r="I14" s="17">
        <v>18</v>
      </c>
      <c r="J14" s="17">
        <f ca="1">ROUND(INDIRECT(ADDRESS(ROW()+(0), COLUMN()+(-3), 1))*INDIRECT(ADDRESS(ROW()+(0), COLUMN()+(-1), 1)), 2)</f>
        <v>1.17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10</v>
      </c>
      <c r="H15" s="16"/>
      <c r="I15" s="17">
        <v>0.1</v>
      </c>
      <c r="J15" s="17">
        <f ca="1">ROUND(INDIRECT(ADDRESS(ROW()+(0), COLUMN()+(-3), 1))*INDIRECT(ADDRESS(ROW()+(0), COLUMN()+(-1), 1)), 2)</f>
        <v>1</v>
      </c>
      <c r="K15" s="17"/>
    </row>
    <row r="16" spans="1:11" ht="45.0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1.05</v>
      </c>
      <c r="H16" s="16"/>
      <c r="I16" s="17">
        <v>9.8</v>
      </c>
      <c r="J16" s="17">
        <f ca="1">ROUND(INDIRECT(ADDRESS(ROW()+(0), COLUMN()+(-3), 1))*INDIRECT(ADDRESS(ROW()+(0), COLUMN()+(-1), 1)), 2)</f>
        <v>10.29</v>
      </c>
      <c r="K16" s="17"/>
    </row>
    <row r="17" spans="1:11" ht="34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1.1</v>
      </c>
      <c r="H17" s="16"/>
      <c r="I17" s="17">
        <v>4.55</v>
      </c>
      <c r="J17" s="17">
        <f ca="1">ROUND(INDIRECT(ADDRESS(ROW()+(0), COLUMN()+(-3), 1))*INDIRECT(ADDRESS(ROW()+(0), COLUMN()+(-1), 1)), 2)</f>
        <v>5.01</v>
      </c>
      <c r="K17" s="17"/>
    </row>
    <row r="18" spans="1:11" ht="55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1.05</v>
      </c>
      <c r="H18" s="16"/>
      <c r="I18" s="17">
        <v>0.7</v>
      </c>
      <c r="J18" s="17">
        <f ca="1">ROUND(INDIRECT(ADDRESS(ROW()+(0), COLUMN()+(-3), 1))*INDIRECT(ADDRESS(ROW()+(0), COLUMN()+(-1), 1)), 2)</f>
        <v>0.74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0.18</v>
      </c>
      <c r="H19" s="16"/>
      <c r="I19" s="17">
        <v>21.23</v>
      </c>
      <c r="J19" s="17">
        <f ca="1">ROUND(INDIRECT(ADDRESS(ROW()+(0), COLUMN()+(-3), 1))*INDIRECT(ADDRESS(ROW()+(0), COLUMN()+(-1), 1)), 2)</f>
        <v>3.82</v>
      </c>
      <c r="K19" s="17"/>
    </row>
    <row r="20" spans="1:11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0.032</v>
      </c>
      <c r="H20" s="16"/>
      <c r="I20" s="17">
        <v>1.68</v>
      </c>
      <c r="J20" s="17">
        <f ca="1">ROUND(INDIRECT(ADDRESS(ROW()+(0), COLUMN()+(-3), 1))*INDIRECT(ADDRESS(ROW()+(0), COLUMN()+(-1), 1)), 2)</f>
        <v>0.05</v>
      </c>
      <c r="K20" s="17"/>
    </row>
    <row r="21" spans="1:11" ht="13.50" thickBot="1" customHeight="1">
      <c r="A21" s="14" t="s">
        <v>47</v>
      </c>
      <c r="B21" s="14"/>
      <c r="C21" s="15" t="s">
        <v>48</v>
      </c>
      <c r="D21" s="15"/>
      <c r="E21" s="14" t="s">
        <v>49</v>
      </c>
      <c r="F21" s="14"/>
      <c r="G21" s="16">
        <v>0.181</v>
      </c>
      <c r="H21" s="16"/>
      <c r="I21" s="17">
        <v>18.85</v>
      </c>
      <c r="J21" s="17">
        <f ca="1">ROUND(INDIRECT(ADDRESS(ROW()+(0), COLUMN()+(-3), 1))*INDIRECT(ADDRESS(ROW()+(0), COLUMN()+(-1), 1)), 2)</f>
        <v>3.41</v>
      </c>
      <c r="K21" s="17"/>
    </row>
    <row r="22" spans="1:11" ht="13.50" thickBot="1" customHeight="1">
      <c r="A22" s="14" t="s">
        <v>50</v>
      </c>
      <c r="B22" s="14"/>
      <c r="C22" s="15" t="s">
        <v>51</v>
      </c>
      <c r="D22" s="15"/>
      <c r="E22" s="14" t="s">
        <v>52</v>
      </c>
      <c r="F22" s="14"/>
      <c r="G22" s="16">
        <v>0.613</v>
      </c>
      <c r="H22" s="16"/>
      <c r="I22" s="17">
        <v>17.83</v>
      </c>
      <c r="J22" s="17">
        <f ca="1">ROUND(INDIRECT(ADDRESS(ROW()+(0), COLUMN()+(-3), 1))*INDIRECT(ADDRESS(ROW()+(0), COLUMN()+(-1), 1)), 2)</f>
        <v>10.93</v>
      </c>
      <c r="K22" s="17"/>
    </row>
    <row r="23" spans="1:11" ht="13.50" thickBot="1" customHeight="1">
      <c r="A23" s="14" t="s">
        <v>53</v>
      </c>
      <c r="B23" s="14"/>
      <c r="C23" s="15" t="s">
        <v>54</v>
      </c>
      <c r="D23" s="15"/>
      <c r="E23" s="14" t="s">
        <v>55</v>
      </c>
      <c r="F23" s="14"/>
      <c r="G23" s="16">
        <v>0.131</v>
      </c>
      <c r="H23" s="16"/>
      <c r="I23" s="17">
        <v>18.85</v>
      </c>
      <c r="J23" s="17">
        <f ca="1">ROUND(INDIRECT(ADDRESS(ROW()+(0), COLUMN()+(-3), 1))*INDIRECT(ADDRESS(ROW()+(0), COLUMN()+(-1), 1)), 2)</f>
        <v>2.47</v>
      </c>
      <c r="K23" s="17"/>
    </row>
    <row r="24" spans="1:11" ht="13.50" thickBot="1" customHeight="1">
      <c r="A24" s="14" t="s">
        <v>56</v>
      </c>
      <c r="B24" s="14"/>
      <c r="C24" s="15" t="s">
        <v>57</v>
      </c>
      <c r="D24" s="15"/>
      <c r="E24" s="14" t="s">
        <v>58</v>
      </c>
      <c r="F24" s="14"/>
      <c r="G24" s="16">
        <v>0.131</v>
      </c>
      <c r="H24" s="16"/>
      <c r="I24" s="17">
        <v>18.4</v>
      </c>
      <c r="J24" s="17">
        <f ca="1">ROUND(INDIRECT(ADDRESS(ROW()+(0), COLUMN()+(-3), 1))*INDIRECT(ADDRESS(ROW()+(0), COLUMN()+(-1), 1)), 2)</f>
        <v>2.41</v>
      </c>
      <c r="K24" s="17"/>
    </row>
    <row r="25" spans="1:11" ht="13.50" thickBot="1" customHeight="1">
      <c r="A25" s="14" t="s">
        <v>59</v>
      </c>
      <c r="B25" s="14"/>
      <c r="C25" s="15" t="s">
        <v>60</v>
      </c>
      <c r="D25" s="15"/>
      <c r="E25" s="14" t="s">
        <v>61</v>
      </c>
      <c r="F25" s="14"/>
      <c r="G25" s="16">
        <v>0.055</v>
      </c>
      <c r="H25" s="16"/>
      <c r="I25" s="17">
        <v>19.38</v>
      </c>
      <c r="J25" s="17">
        <f ca="1">ROUND(INDIRECT(ADDRESS(ROW()+(0), COLUMN()+(-3), 1))*INDIRECT(ADDRESS(ROW()+(0), COLUMN()+(-1), 1)), 2)</f>
        <v>1.07</v>
      </c>
      <c r="K25" s="17"/>
    </row>
    <row r="26" spans="1:11" ht="13.50" thickBot="1" customHeight="1">
      <c r="A26" s="14" t="s">
        <v>62</v>
      </c>
      <c r="B26" s="14"/>
      <c r="C26" s="18" t="s">
        <v>63</v>
      </c>
      <c r="D26" s="18"/>
      <c r="E26" s="19" t="s">
        <v>64</v>
      </c>
      <c r="F26" s="19"/>
      <c r="G26" s="20">
        <v>0.055</v>
      </c>
      <c r="H26" s="20"/>
      <c r="I26" s="21">
        <v>18.4</v>
      </c>
      <c r="J26" s="21">
        <f ca="1">ROUND(INDIRECT(ADDRESS(ROW()+(0), COLUMN()+(-3), 1))*INDIRECT(ADDRESS(ROW()+(0), COLUMN()+(-1), 1)), 2)</f>
        <v>1.01</v>
      </c>
      <c r="K26" s="21"/>
    </row>
    <row r="27" spans="1:11" ht="13.50" thickBot="1" customHeight="1">
      <c r="A27" s="19"/>
      <c r="B27" s="19"/>
      <c r="C27" s="22" t="s">
        <v>65</v>
      </c>
      <c r="D27" s="22"/>
      <c r="E27" s="5" t="s">
        <v>66</v>
      </c>
      <c r="F27" s="5"/>
      <c r="G27" s="23">
        <v>2</v>
      </c>
      <c r="H27" s="23"/>
      <c r="I2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1))), 2)</f>
        <v>58.55</v>
      </c>
      <c r="J27" s="24">
        <f ca="1">ROUND(INDIRECT(ADDRESS(ROW()+(0), COLUMN()+(-3), 1))*INDIRECT(ADDRESS(ROW()+(0), COLUMN()+(-1), 1))/100, 2)</f>
        <v>1.17</v>
      </c>
      <c r="K27" s="24"/>
    </row>
    <row r="28" spans="1:11" ht="13.50" thickBot="1" customHeight="1">
      <c r="A28" s="25" t="s">
        <v>67</v>
      </c>
      <c r="B28" s="25"/>
      <c r="C28" s="26"/>
      <c r="D28" s="26"/>
      <c r="E28" s="26"/>
      <c r="F28" s="26"/>
      <c r="G28" s="27"/>
      <c r="H28" s="27"/>
      <c r="I28" s="25" t="s">
        <v>68</v>
      </c>
      <c r="J2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59.72</v>
      </c>
      <c r="K28" s="28"/>
    </row>
    <row r="31" spans="1:11" ht="13.50" thickBot="1" customHeight="1">
      <c r="A31" s="29" t="s">
        <v>69</v>
      </c>
      <c r="B31" s="29"/>
      <c r="C31" s="29"/>
      <c r="D31" s="29"/>
      <c r="E31" s="29"/>
      <c r="F31" s="29" t="s">
        <v>70</v>
      </c>
      <c r="G31" s="29"/>
      <c r="H31" s="29" t="s">
        <v>71</v>
      </c>
      <c r="I31" s="29"/>
      <c r="J31" s="29"/>
      <c r="K31" s="29" t="s">
        <v>72</v>
      </c>
    </row>
    <row r="32" spans="1:11" ht="13.50" thickBot="1" customHeight="1">
      <c r="A32" s="30" t="s">
        <v>73</v>
      </c>
      <c r="B32" s="30"/>
      <c r="C32" s="30"/>
      <c r="D32" s="30"/>
      <c r="E32" s="30"/>
      <c r="F32" s="31">
        <v>1.06202e+006</v>
      </c>
      <c r="G32" s="31"/>
      <c r="H32" s="31">
        <v>1.06202e+006</v>
      </c>
      <c r="I32" s="31"/>
      <c r="J32" s="31"/>
      <c r="K32" s="31"/>
    </row>
    <row r="33" spans="1:11" ht="13.50" thickBot="1" customHeight="1">
      <c r="A33" s="32" t="s">
        <v>74</v>
      </c>
      <c r="B33" s="32"/>
      <c r="C33" s="32"/>
      <c r="D33" s="32"/>
      <c r="E33" s="32"/>
      <c r="F33" s="33"/>
      <c r="G33" s="33"/>
      <c r="H33" s="33"/>
      <c r="I33" s="33"/>
      <c r="J33" s="33"/>
      <c r="K33" s="33"/>
    </row>
    <row r="34" spans="1:11" ht="13.50" thickBot="1" customHeight="1">
      <c r="A34" s="30" t="s">
        <v>75</v>
      </c>
      <c r="B34" s="30"/>
      <c r="C34" s="30"/>
      <c r="D34" s="30"/>
      <c r="E34" s="30"/>
      <c r="F34" s="31">
        <v>132003</v>
      </c>
      <c r="G34" s="31"/>
      <c r="H34" s="31">
        <v>162004</v>
      </c>
      <c r="I34" s="31"/>
      <c r="J34" s="31"/>
      <c r="K34" s="31"/>
    </row>
    <row r="35" spans="1:11" ht="13.50" thickBot="1" customHeight="1">
      <c r="A35" s="34" t="s">
        <v>76</v>
      </c>
      <c r="B35" s="34"/>
      <c r="C35" s="34"/>
      <c r="D35" s="34"/>
      <c r="E35" s="34"/>
      <c r="F35" s="35"/>
      <c r="G35" s="35"/>
      <c r="H35" s="35"/>
      <c r="I35" s="35"/>
      <c r="J35" s="35"/>
      <c r="K35" s="35"/>
    </row>
    <row r="36" spans="1:11" ht="13.50" thickBot="1" customHeight="1">
      <c r="A36" s="32" t="s">
        <v>77</v>
      </c>
      <c r="B36" s="32"/>
      <c r="C36" s="32"/>
      <c r="D36" s="32"/>
      <c r="E36" s="32"/>
      <c r="F36" s="33">
        <v>112010</v>
      </c>
      <c r="G36" s="33"/>
      <c r="H36" s="33">
        <v>112010</v>
      </c>
      <c r="I36" s="33"/>
      <c r="J36" s="33"/>
      <c r="K36" s="33"/>
    </row>
    <row r="37" spans="1:11" ht="13.50" thickBot="1" customHeight="1">
      <c r="A37" s="30" t="s">
        <v>78</v>
      </c>
      <c r="B37" s="30"/>
      <c r="C37" s="30"/>
      <c r="D37" s="30"/>
      <c r="E37" s="30"/>
      <c r="F37" s="31">
        <v>1.07202e+006</v>
      </c>
      <c r="G37" s="31"/>
      <c r="H37" s="31">
        <v>1.07202e+006</v>
      </c>
      <c r="I37" s="31"/>
      <c r="J37" s="31"/>
      <c r="K37" s="31"/>
    </row>
    <row r="38" spans="1:11" ht="24.00" thickBot="1" customHeight="1">
      <c r="A38" s="32" t="s">
        <v>79</v>
      </c>
      <c r="B38" s="32"/>
      <c r="C38" s="32"/>
      <c r="D38" s="32"/>
      <c r="E38" s="32"/>
      <c r="F38" s="33"/>
      <c r="G38" s="33"/>
      <c r="H38" s="33"/>
      <c r="I38" s="33"/>
      <c r="J38" s="33"/>
      <c r="K38" s="33"/>
    </row>
    <row r="39" spans="1:11" ht="13.50" thickBot="1" customHeight="1">
      <c r="A39" s="30" t="s">
        <v>80</v>
      </c>
      <c r="B39" s="30"/>
      <c r="C39" s="30"/>
      <c r="D39" s="30"/>
      <c r="E39" s="30"/>
      <c r="F39" s="31">
        <v>172012</v>
      </c>
      <c r="G39" s="31"/>
      <c r="H39" s="31">
        <v>172013</v>
      </c>
      <c r="I39" s="31"/>
      <c r="J39" s="31"/>
      <c r="K39" s="31" t="s">
        <v>81</v>
      </c>
    </row>
    <row r="40" spans="1:11" ht="13.50" thickBot="1" customHeight="1">
      <c r="A40" s="32" t="s">
        <v>82</v>
      </c>
      <c r="B40" s="32"/>
      <c r="C40" s="32"/>
      <c r="D40" s="32"/>
      <c r="E40" s="32"/>
      <c r="F40" s="33"/>
      <c r="G40" s="33"/>
      <c r="H40" s="33"/>
      <c r="I40" s="33"/>
      <c r="J40" s="33"/>
      <c r="K40" s="33"/>
    </row>
    <row r="41" spans="1:11" ht="13.50" thickBot="1" customHeight="1">
      <c r="A41" s="30" t="s">
        <v>83</v>
      </c>
      <c r="B41" s="30"/>
      <c r="C41" s="30"/>
      <c r="D41" s="30"/>
      <c r="E41" s="30"/>
      <c r="F41" s="31">
        <v>142010</v>
      </c>
      <c r="G41" s="31"/>
      <c r="H41" s="31">
        <v>1.10201e+006</v>
      </c>
      <c r="I41" s="31"/>
      <c r="J41" s="31"/>
      <c r="K41" s="31"/>
    </row>
    <row r="42" spans="1:11" ht="24.00" thickBot="1" customHeight="1">
      <c r="A42" s="32" t="s">
        <v>84</v>
      </c>
      <c r="B42" s="32"/>
      <c r="C42" s="32"/>
      <c r="D42" s="32"/>
      <c r="E42" s="32"/>
      <c r="F42" s="33"/>
      <c r="G42" s="33"/>
      <c r="H42" s="33"/>
      <c r="I42" s="33"/>
      <c r="J42" s="33"/>
      <c r="K42" s="33"/>
    </row>
    <row r="43" spans="1:11" ht="13.50" thickBot="1" customHeight="1">
      <c r="A43" s="30" t="s">
        <v>85</v>
      </c>
      <c r="B43" s="30"/>
      <c r="C43" s="30"/>
      <c r="D43" s="30"/>
      <c r="E43" s="30"/>
      <c r="F43" s="31">
        <v>1.102e+006</v>
      </c>
      <c r="G43" s="31"/>
      <c r="H43" s="31">
        <v>1.102e+006</v>
      </c>
      <c r="I43" s="31"/>
      <c r="J43" s="31"/>
      <c r="K43" s="31"/>
    </row>
    <row r="44" spans="1:11" ht="13.50" thickBot="1" customHeight="1">
      <c r="A44" s="34" t="s">
        <v>86</v>
      </c>
      <c r="B44" s="34"/>
      <c r="C44" s="34"/>
      <c r="D44" s="34"/>
      <c r="E44" s="34"/>
      <c r="F44" s="35"/>
      <c r="G44" s="35"/>
      <c r="H44" s="35"/>
      <c r="I44" s="35"/>
      <c r="J44" s="35"/>
      <c r="K44" s="35"/>
    </row>
    <row r="45" spans="1:11" ht="13.50" thickBot="1" customHeight="1">
      <c r="A45" s="32" t="s">
        <v>87</v>
      </c>
      <c r="B45" s="32"/>
      <c r="C45" s="32"/>
      <c r="D45" s="32"/>
      <c r="E45" s="32"/>
      <c r="F45" s="33">
        <v>162006</v>
      </c>
      <c r="G45" s="33"/>
      <c r="H45" s="33">
        <v>162007</v>
      </c>
      <c r="I45" s="33"/>
      <c r="J45" s="33"/>
      <c r="K45" s="33"/>
    </row>
    <row r="48" spans="1:1" ht="33.75" thickBot="1" customHeight="1">
      <c r="A48" s="1" t="s">
        <v>88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" ht="33.75" thickBot="1" customHeight="1">
      <c r="A49" s="1" t="s">
        <v>89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" ht="33.75" thickBot="1" customHeight="1">
      <c r="A50" s="1" t="s">
        <v>90</v>
      </c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mergeCells count="1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B23"/>
    <mergeCell ref="C23:D23"/>
    <mergeCell ref="E23:F23"/>
    <mergeCell ref="G23:H23"/>
    <mergeCell ref="J23:K23"/>
    <mergeCell ref="A24:B24"/>
    <mergeCell ref="C24:D24"/>
    <mergeCell ref="E24:F24"/>
    <mergeCell ref="G24:H24"/>
    <mergeCell ref="J24:K24"/>
    <mergeCell ref="A25:B25"/>
    <mergeCell ref="C25:D25"/>
    <mergeCell ref="E25:F25"/>
    <mergeCell ref="G25:H25"/>
    <mergeCell ref="J25:K25"/>
    <mergeCell ref="A26:B26"/>
    <mergeCell ref="C26:D26"/>
    <mergeCell ref="E26:F26"/>
    <mergeCell ref="G26:H26"/>
    <mergeCell ref="J26:K26"/>
    <mergeCell ref="A27:B27"/>
    <mergeCell ref="C27:D27"/>
    <mergeCell ref="E27:F27"/>
    <mergeCell ref="G27:H27"/>
    <mergeCell ref="J27:K27"/>
    <mergeCell ref="A28:F28"/>
    <mergeCell ref="G28:H28"/>
    <mergeCell ref="J28:K28"/>
    <mergeCell ref="A31:E31"/>
    <mergeCell ref="F31:G31"/>
    <mergeCell ref="H31:J31"/>
    <mergeCell ref="A32:E32"/>
    <mergeCell ref="F32:G33"/>
    <mergeCell ref="H32:J33"/>
    <mergeCell ref="K32:K33"/>
    <mergeCell ref="A33:E33"/>
    <mergeCell ref="A34:E34"/>
    <mergeCell ref="F34:G34"/>
    <mergeCell ref="H34:J34"/>
    <mergeCell ref="K34:K36"/>
    <mergeCell ref="A35:E35"/>
    <mergeCell ref="F35:G35"/>
    <mergeCell ref="H35:J35"/>
    <mergeCell ref="A36:E36"/>
    <mergeCell ref="F36:G36"/>
    <mergeCell ref="H36:J36"/>
    <mergeCell ref="A37:E37"/>
    <mergeCell ref="F37:G38"/>
    <mergeCell ref="H37:J38"/>
    <mergeCell ref="K37:K38"/>
    <mergeCell ref="A38:E38"/>
    <mergeCell ref="A39:E39"/>
    <mergeCell ref="F39:G40"/>
    <mergeCell ref="H39:J40"/>
    <mergeCell ref="K39:K40"/>
    <mergeCell ref="A40:E40"/>
    <mergeCell ref="A41:E41"/>
    <mergeCell ref="F41:G42"/>
    <mergeCell ref="H41:J42"/>
    <mergeCell ref="K41:K42"/>
    <mergeCell ref="A42:E42"/>
    <mergeCell ref="A43:E43"/>
    <mergeCell ref="F43:G43"/>
    <mergeCell ref="H43:J43"/>
    <mergeCell ref="K43:K45"/>
    <mergeCell ref="A44:E44"/>
    <mergeCell ref="F44:G44"/>
    <mergeCell ref="H44:J44"/>
    <mergeCell ref="A45:E45"/>
    <mergeCell ref="F45:G45"/>
    <mergeCell ref="H45:J45"/>
    <mergeCell ref="A48:K48"/>
    <mergeCell ref="A49:K49"/>
    <mergeCell ref="A50:K50"/>
  </mergeCells>
  <pageMargins left="0.147638" right="0.147638" top="0.206693" bottom="0.206693" header="0.0" footer="0.0"/>
  <pageSetup paperSize="9" orientation="portrait"/>
  <rowBreaks count="0" manualBreakCount="0">
    </rowBreaks>
</worksheet>
</file>