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<sst xmlns="http://schemas.openxmlformats.org/spreadsheetml/2006/main" count="69" uniqueCount="69">
  <si>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</si>
  <si>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EMZ310</t>
  </si>
  <si>
    <t xml:space="preserve">m²</t>
  </si>
  <si>
    <t xml:space="preserve">Reforço de laje de madeira, através de conectores e betão leve.</t>
  </si>
  <si>
    <r>
      <rPr>
        <sz val="8.25"/>
        <color rgb="FF000000"/>
        <rFont val="Arial"/>
        <family val="2"/>
      </rPr>
      <t xml:space="preserve">Reforço de laje de vigotas de madeira, através da disposição em furos de 5 conectores por m² de laje, formados por parafusos de aço galvanizado (qualidade 6.8 segundo EN ISO 898-1), de 12 mm de diâmetro e 100 mm de comprimento, com cabeça hexagonal, rosca métrica total, porcas e anilhas, fixados às vigas com resina epóxi-acrilato, livre de estireno, MasterFlow 920 AN "BASF"; e 15 conectores por m² de laje, formados por parafusos de aço galvanizado (qualidade 6.8 segundo EN ISO 898-1), de 10 mm de diâmetro e 80 mm de comprimento, com cabeça hexagonal, rosca métrica total, porcas e anilhas, fixadas às vigotas com resina epóxi-acrilato, livre de estireno, MasterFlow 920 AN "BASF"; colocação de malha electrossoldada AR42 100x300 mm de aço A500 EL e descarga da camada de compressão de 5 cm de espessura de betão leve LC25/28 (XC1(P); D12; S2; Cl 0,4; D1,4) fabricado em central, e betonagem com grua; colocação e remoção de escoramento das vigotas.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</si>
  <si>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</si>
  <si>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</si>
  <si>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</si>
  <si>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</si>
  <si>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</si>
  <si>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</si>
  <si>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</si>
  <si>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</si>
  <si>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madeira para uso em ambiente húmido, de 2500x1250 mm e 15 mm de espessura,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</si>
  <si>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</si>
  <si>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</si>
  <si>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</si>
  <si>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</si>
  <si>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</si>
  <si>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</si>
  <si>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</si>
  <si>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</si>
  <si>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</si>
  <si>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</si>
  <si>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</si>
  <si>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</si>
  <si>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mt26reh100v</t>
  </si>
  <si>
    <t xml:space="preserve">Ud</t>
  </si>
  <si>
    <t xml:space="preserve">Cartucho de 825 ml de resina epóxi-acrilato, livre de estireno, MasterFlow 920 AN "BASF", de dois componentes, com dosificador e boca de mistura automática, para ancoragens estruturais verticais e horizontais.</t>
  </si>
  <si>
    <t xml:space="preserve">mt07rem020er</t>
  </si>
  <si>
    <t xml:space="preserve">Ud</t>
  </si>
  <si>
    <t xml:space="preserve">Parafuso de aço galvanizado qualidade 6.8 segundo EN ISO 898-1, tipo M-12, de cabeça hexagonal e rosca métrica total segundo DIN 931 e NP EN ISO 4014, de 12 mm de diâmetro e 100 mm de comprimento, com porca e anilha, para a sua utilização, fixados com resina, como conectores em vigas e vigotas de madeira.</t>
  </si>
  <si>
    <t xml:space="preserve">mt07rem020dp</t>
  </si>
  <si>
    <t xml:space="preserve">Ud</t>
  </si>
  <si>
    <t xml:space="preserve">Parafuso de aço galvanizado qualidade 6.8 segundo EN ISO 898-1, tipo M-10, de cabeça hexagonal e rosca métrica total segundo DIN 931 e NP EN ISO 4014, de 10 mm de diâmetro e 80 mm de comprimento, com porca e anilha, para a sua utilização, fixados com resina, como conectores em vigas e vigotas de madeira.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</si>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</sst>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6.8</v>
      </c>
      <c r="H9" s="13">
        <f ca="1">ROUND(INDIRECT(ADDRESS(ROW()+(0), COLUMN()+(-2), 1))*INDIRECT(ADDRESS(ROW()+(0), COLUMN()+(-1), 1)), 2)</f>
        <v>7.14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</v>
      </c>
      <c r="G10" s="17">
        <v>0.08</v>
      </c>
      <c r="H10" s="17">
        <f ca="1">ROUND(INDIRECT(ADDRESS(ROW()+(0), COLUMN()+(-2), 1))*INDIRECT(ADDRESS(ROW()+(0), COLUMN()+(-1), 1)), 2)</f>
        <v>0.72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</v>
      </c>
      <c r="G11" s="17">
        <v>5.27</v>
      </c>
      <c r="H11" s="17">
        <f ca="1">ROUND(INDIRECT(ADDRESS(ROW()+(0), COLUMN()+(-2), 1))*INDIRECT(ADDRESS(ROW()+(0), COLUMN()+(-1), 1)), 2)</f>
        <v>0.21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0.045</v>
      </c>
      <c r="G12" s="17">
        <v>1.56</v>
      </c>
      <c r="H12" s="17">
        <f ca="1">ROUND(INDIRECT(ADDRESS(ROW()+(0), COLUMN()+(-2), 1))*INDIRECT(ADDRESS(ROW()+(0), COLUMN()+(-1), 1)), 2)</f>
        <v>0.07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0.013</v>
      </c>
      <c r="G13" s="17">
        <v>16.04</v>
      </c>
      <c r="H13" s="17">
        <f ca="1">ROUND(INDIRECT(ADDRESS(ROW()+(0), COLUMN()+(-2), 1))*INDIRECT(ADDRESS(ROW()+(0), COLUMN()+(-1), 1)), 2)</f>
        <v>0.21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0.18</v>
      </c>
      <c r="G14" s="17">
        <v>14.9</v>
      </c>
      <c r="H14" s="17">
        <f ca="1">ROUND(INDIRECT(ADDRESS(ROW()+(0), COLUMN()+(-2), 1))*INDIRECT(ADDRESS(ROW()+(0), COLUMN()+(-1), 1)), 2)</f>
        <v>2.68</v>
      </c>
    </row>
    <row r="15" spans="1:8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</v>
      </c>
      <c r="G15" s="17">
        <v>0.34</v>
      </c>
      <c r="H15" s="17">
        <f ca="1">ROUND(INDIRECT(ADDRESS(ROW()+(0), COLUMN()+(-2), 1))*INDIRECT(ADDRESS(ROW()+(0), COLUMN()+(-1), 1)), 2)</f>
        <v>1.7</v>
      </c>
    </row>
    <row r="16" spans="1:8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</v>
      </c>
      <c r="G16" s="17">
        <v>0.19</v>
      </c>
      <c r="H16" s="17">
        <f ca="1">ROUND(INDIRECT(ADDRESS(ROW()+(0), COLUMN()+(-2), 1))*INDIRECT(ADDRESS(ROW()+(0), COLUMN()+(-1), 1)), 2)</f>
        <v>2.85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1.1</v>
      </c>
      <c r="G17" s="17">
        <v>1.64</v>
      </c>
      <c r="H17" s="17">
        <f ca="1">ROUND(INDIRECT(ADDRESS(ROW()+(0), COLUMN()+(-2), 1))*INDIRECT(ADDRESS(ROW()+(0), COLUMN()+(-1), 1)), 2)</f>
        <v>1.8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0.053</v>
      </c>
      <c r="G18" s="17">
        <v>169.93</v>
      </c>
      <c r="H18" s="17">
        <f ca="1">ROUND(INDIRECT(ADDRESS(ROW()+(0), COLUMN()+(-2), 1))*INDIRECT(ADDRESS(ROW()+(0), COLUMN()+(-1), 1)), 2)</f>
        <v>9.01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0.124</v>
      </c>
      <c r="G19" s="17">
        <v>19.66</v>
      </c>
      <c r="H19" s="17">
        <f ca="1">ROUND(INDIRECT(ADDRESS(ROW()+(0), COLUMN()+(-2), 1))*INDIRECT(ADDRESS(ROW()+(0), COLUMN()+(-1), 1)), 2)</f>
        <v>2.44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0.124</v>
      </c>
      <c r="G20" s="17">
        <v>19.18</v>
      </c>
      <c r="H20" s="17">
        <f ca="1">ROUND(INDIRECT(ADDRESS(ROW()+(0), COLUMN()+(-2), 1))*INDIRECT(ADDRESS(ROW()+(0), COLUMN()+(-1), 1)), 2)</f>
        <v>2.38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0.616</v>
      </c>
      <c r="G21" s="17">
        <v>18.85</v>
      </c>
      <c r="H21" s="17">
        <f ca="1">ROUND(INDIRECT(ADDRESS(ROW()+(0), COLUMN()+(-2), 1))*INDIRECT(ADDRESS(ROW()+(0), COLUMN()+(-1), 1)), 2)</f>
        <v>11.61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0.616</v>
      </c>
      <c r="G22" s="17">
        <v>18.4</v>
      </c>
      <c r="H22" s="17">
        <f ca="1">ROUND(INDIRECT(ADDRESS(ROW()+(0), COLUMN()+(-2), 1))*INDIRECT(ADDRESS(ROW()+(0), COLUMN()+(-1), 1)), 2)</f>
        <v>11.33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0.027</v>
      </c>
      <c r="G23" s="17">
        <v>19.66</v>
      </c>
      <c r="H23" s="17">
        <f ca="1">ROUND(INDIRECT(ADDRESS(ROW()+(0), COLUMN()+(-2), 1))*INDIRECT(ADDRESS(ROW()+(0), COLUMN()+(-1), 1)), 2)</f>
        <v>0.53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0.027</v>
      </c>
      <c r="G24" s="17">
        <v>19.18</v>
      </c>
      <c r="H24" s="17">
        <f ca="1">ROUND(INDIRECT(ADDRESS(ROW()+(0), COLUMN()+(-2), 1))*INDIRECT(ADDRESS(ROW()+(0), COLUMN()+(-1), 1)), 2)</f>
        <v>0.52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0.524</v>
      </c>
      <c r="G25" s="17">
        <v>19.66</v>
      </c>
      <c r="H25" s="17">
        <f ca="1">ROUND(INDIRECT(ADDRESS(ROW()+(0), COLUMN()+(-2), 1))*INDIRECT(ADDRESS(ROW()+(0), COLUMN()+(-1), 1)), 2)</f>
        <v>10.3</v>
      </c>
    </row>
    <row r="26" spans="1:8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20">
        <v>0.524</v>
      </c>
      <c r="G26" s="21">
        <v>19.18</v>
      </c>
      <c r="H26" s="21">
        <f ca="1">ROUND(INDIRECT(ADDRESS(ROW()+(0), COLUMN()+(-2), 1))*INDIRECT(ADDRESS(ROW()+(0), COLUMN()+(-1), 1)), 2)</f>
        <v>10.05</v>
      </c>
    </row>
    <row r="27" spans="1:8" ht="13.50" thickBot="1" customHeight="1">
      <c r="A27" s="19"/>
      <c r="B27" s="19"/>
      <c r="C27" s="19"/>
      <c r="D27" s="22" t="s">
        <v>65</v>
      </c>
      <c r="E27" s="5" t="s">
        <v>66</v>
      </c>
      <c r="F27" s="23">
        <v>2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75.55</v>
      </c>
      <c r="H27" s="24">
        <f ca="1">ROUND(INDIRECT(ADDRESS(ROW()+(0), COLUMN()+(-2), 1))*INDIRECT(ADDRESS(ROW()+(0), COLUMN()+(-1), 1))/100, 2)</f>
        <v>1.51</v>
      </c>
    </row>
    <row r="28" spans="1:8" ht="13.50" thickBot="1" customHeight="1">
      <c r="A28" s="25" t="s">
        <v>67</v>
      </c>
      <c r="B28" s="25"/>
      <c r="C28" s="25"/>
      <c r="D28" s="26"/>
      <c r="E28" s="26"/>
      <c r="F28" s="27"/>
      <c r="G28" s="25" t="s">
        <v>68</v>
      </c>
      <c r="H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77.06</v>
      </c>
    </row>
  </sheetData>
  <mergeCells count="2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E28"/>
  </mergeCells>
  <pageMargins left="0.147638" right="0.147638" top="0.206693" bottom="0.206693" header="0.0" footer="0.0"/>
  <pageSetup paperSize="9" orientation="portrait"/>
  <rowBreaks count="0" manualBreakCount="0">
    </rowBreaks>
</worksheet>
</file>