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<sst xmlns="http://schemas.openxmlformats.org/spreadsheetml/2006/main" count="107" uniqueCount="107">
  <si>
    <t xml:space="preserve"/>
  </si>
  <si>
    <t xml:space="preserve">EHU005</t>
  </si>
  <si>
    <t xml:space="preserve">m²</t>
  </si>
  <si>
    <t xml:space="preserve">Laje sanitária ventilada sobre murete de alvenaria.</t>
  </si>
  <si>
    <r>
      <rPr>
        <sz val="8.25"/>
        <color rgb="FF000000"/>
        <rFont val="Arial"/>
        <family val="2"/>
      </rPr>
      <t xml:space="preserve">Laje sanitária ventilada de betão armado, altura 15 = 12+3 cm, realizada com betão C25/30 (XC1(P); D12; S3; Cl 0,4) fabricado em central, e betonagem com grua, volume 0,084 m³/m², e aço A400 NR na zona de reforço de momentos negativos e conectores de vigotas e vigas de bordadura, quantidade 6 kg/m²; formada por: vigota pré-esforçada de secção em "T" invertido, com documento de homologação; abobadilha de betão, 48x12x20 cm, com documento de homologação; camada de compressão de 3 cm de espessura, com armadura de distribuição formada por malha electrossoldada AR42 100x300 mm de aço A500 EL, sobre murete de apoio de 80 cm de altura de tijolo cerâmico furado triplo, para revestir, 30x20x15 cm, com argamassa de cimento confeccionada em obra, com 250 kg/m³ de cimento, cor cinzento, dosificação 1:6, fornecida em sacos, acabado com tela asfáltica. Inclusive agente filmógeno MasterKure 215 WB "BASF", para a cura de betões e argamassas. O preço inclui a elaboração da armadura (corte, dobragem e moldagem de elementos) em fábrica e a montagem no lugar definitivo da sua colocação em obra.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</si>
  <si>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</si>
  <si>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</si>
  <si>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</si>
  <si>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</si>
  <si>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</si>
  <si>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</si>
  <si>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mt04lpt010e</t>
  </si>
  <si>
    <t xml:space="preserve">Ud</t>
  </si>
  <si>
    <t xml:space="preserve">Tijolo cerâmico furado triplo, para revestir, 30x20x15 cm, para utilização em alvenaria protegida (peça P), densidade 650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</si>
  <si>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</si>
  <si>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</si>
  <si>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</si>
  <si>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</si>
  <si>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</si>
  <si>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</si>
  <si>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</si>
  <si>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</si>
  <si>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</si>
  <si>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</si>
  <si>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</si>
  <si>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</si>
  <si>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mt08eft030a</t>
  </si>
  <si>
    <t xml:space="preserve">m²</t>
  </si>
  <si>
    <t xml:space="preserve">Painel de madeira tratada, de 22 mm de espessura, reforçado com varões e perfis.</t>
  </si>
  <si>
    <t xml:space="preserve">mt08cim030b</t>
  </si>
  <si>
    <t xml:space="preserve">m³</t>
  </si>
  <si>
    <t xml:space="preserve">Madeira de pinho.</t>
  </si>
  <si>
    <t xml:space="preserve">mt08var060</t>
  </si>
  <si>
    <t xml:space="preserve">kg</t>
  </si>
  <si>
    <t xml:space="preserve">Pregos de aço de 20x100 mm.</t>
  </si>
  <si>
    <t xml:space="preserve">mt08dba010d</t>
  </si>
  <si>
    <t xml:space="preserve">l</t>
  </si>
  <si>
    <t xml:space="preserve">Agente desmoldante, à base de óleos especiais, emulsionante em água para cofragens metálicas, fenólicas ou de madeira.</t>
  </si>
  <si>
    <t xml:space="preserve">mt07bvp010a</t>
  </si>
  <si>
    <t xml:space="preserve">Ud</t>
  </si>
  <si>
    <t xml:space="preserve">Abobadilha de betão, 48x12x20 cm. Inclusive peças especiais.</t>
  </si>
  <si>
    <t xml:space="preserve">mt07vpt010</t>
  </si>
  <si>
    <t xml:space="preserve">m</t>
  </si>
  <si>
    <t xml:space="preserve">Vigota pré-esforçada de secção em "T" invertido, segundo NP EN 15037-1.</t>
  </si>
  <si>
    <t xml:space="preserve">mt07aco040b</t>
  </si>
  <si>
    <t xml:space="preserve">kg</t>
  </si>
  <si>
    <t xml:space="preserve">Armadura elaborada em fábrica com aço em varões nervurados, A400 NR, de vários diâmetros.</t>
  </si>
  <si>
    <t xml:space="preserve">mt08var050</t>
  </si>
  <si>
    <t xml:space="preserve">kg</t>
  </si>
  <si>
    <t xml:space="preserve">Arame galvanizado para atar, de 1,30 mm de diâmetro.</t>
  </si>
  <si>
    <t xml:space="preserve">mt07ame020ddc</t>
  </si>
  <si>
    <t xml:space="preserve">m²</t>
  </si>
  <si>
    <t xml:space="preserve">Malha electrossoldada AR42 100x300 mm, com arames longitudinais de 4,2 mm de diâmetro e arames transversais de 4,2 mm de diâmetro, aço A500 EL.</t>
  </si>
  <si>
    <t xml:space="preserve">mt10haf020bgngc</t>
  </si>
  <si>
    <t xml:space="preserve">m³</t>
  </si>
  <si>
    <t xml:space="preserve">Betão C25/30 (XC1(P) D12; S3; Cl 0,4), fabricado em central, segundo NP EN 206-1.</t>
  </si>
  <si>
    <t xml:space="preserve">mt08cur020d</t>
  </si>
  <si>
    <t xml:space="preserve">l</t>
  </si>
  <si>
    <t xml:space="preserve">Agente filmógeno MasterKure 215 WB "BASF", para a cura de betões e argamassas.</t>
  </si>
  <si>
    <t xml:space="preserve">mq06hor010</t>
  </si>
  <si>
    <t xml:space="preserve">h</t>
  </si>
  <si>
    <t xml:space="preserve">Betoneira.</t>
  </si>
  <si>
    <t xml:space="preserve">mo021</t>
  </si>
  <si>
    <t xml:space="preserve">h</t>
  </si>
  <si>
    <t xml:space="preserve">Oficial de 1ª construção em trabalhos auxiliares de pedreiro.</t>
  </si>
  <si>
    <t xml:space="preserve">mo114</t>
  </si>
  <si>
    <t xml:space="preserve">h</t>
  </si>
  <si>
    <t xml:space="preserve">Operário não qualificado construção em trabalhos auxiliares de pedreiro.</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</si>
  <si>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</si>
  <si>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</si>
  <si>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</si>
  <si>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</si>
  <si>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</si>
  <si>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</si>
  <si>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</si>
  <si>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</si>
  <si>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</si>
  <si>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</si>
  <si>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</si>
  <si>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</si>
  <si>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</si>
  <si>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</si>
  <si>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</si>
  <si>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</si>
  <si>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</si>
  <si>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</si>
  <si>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</si>
  <si>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</si>
  <si>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2,48€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</si>
  <si>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</si>
  <si>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</si>
  <si>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</si>
  <si>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</si>
  <si>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</si>
  <si>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</si>
  <si>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</si>
  <si>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197-1:2011</t>
  </si>
  <si>
    <t xml:space="preserve">1+</t>
  </si>
  <si>
    <t xml:space="preserve">Cimento — Parte 1: Composição, especificações e critérios de conformidade para cimentos correntes</t>
  </si>
  <si>
    <t xml:space="preserve">EN 13707:2004+A2:2009</t>
  </si>
  <si>
    <t xml:space="preserve">Membranas de impermeabilização f lexíveis — Membranas betuminosas armadas para impermeabilização  de cober turas — Definições e características</t>
  </si>
  <si>
    <t xml:space="preserve">EN 15037-1:2008</t>
  </si>
  <si>
    <t xml:space="preserve">2+</t>
  </si>
  <si>
    <t xml:space="preserve">Produtos prefabricados de betão — Vigotas para paviment os de vigotas e blocos de cofragem — Parte 1: Vigotas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</si>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</sst>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2.04" customWidth="1"/>
    <col min="4" max="4" width="3.57" customWidth="1"/>
    <col min="5" max="5" width="70.04"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97.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9.45</v>
      </c>
      <c r="H9" s="11"/>
      <c r="I9" s="13">
        <v>0.22</v>
      </c>
      <c r="J9" s="13">
        <f ca="1">ROUND(INDIRECT(ADDRESS(ROW()+(0), COLUMN()+(-3), 1))*INDIRECT(ADDRESS(ROW()+(0), COLUMN()+(-1), 1)), 2)</f>
        <v>2.08</v>
      </c>
      <c r="K9" s="13"/>
    </row>
    <row r="10" spans="1:11" ht="13.50" thickBot="1" customHeight="1">
      <c r="A10" s="14" t="s">
        <v>14</v>
      </c>
      <c r="B10" s="14"/>
      <c r="C10" s="14"/>
      <c r="D10" s="15" t="s">
        <v>15</v>
      </c>
      <c r="E10" s="14" t="s">
        <v>16</v>
      </c>
      <c r="F10" s="14"/>
      <c r="G10" s="16">
        <v>0.004</v>
      </c>
      <c r="H10" s="16"/>
      <c r="I10" s="17">
        <v>1.5</v>
      </c>
      <c r="J10" s="17">
        <f ca="1">ROUND(INDIRECT(ADDRESS(ROW()+(0), COLUMN()+(-3), 1))*INDIRECT(ADDRESS(ROW()+(0), COLUMN()+(-1), 1)), 2)</f>
        <v>0.01</v>
      </c>
      <c r="K10" s="17"/>
    </row>
    <row r="11" spans="1:11" ht="13.50" thickBot="1" customHeight="1">
      <c r="A11" s="14" t="s">
        <v>17</v>
      </c>
      <c r="B11" s="14"/>
      <c r="C11" s="14"/>
      <c r="D11" s="15" t="s">
        <v>18</v>
      </c>
      <c r="E11" s="14" t="s">
        <v>19</v>
      </c>
      <c r="F11" s="14"/>
      <c r="G11" s="16">
        <v>0.021</v>
      </c>
      <c r="H11" s="16"/>
      <c r="I11" s="17">
        <v>18</v>
      </c>
      <c r="J11" s="17">
        <f ca="1">ROUND(INDIRECT(ADDRESS(ROW()+(0), COLUMN()+(-3), 1))*INDIRECT(ADDRESS(ROW()+(0), COLUMN()+(-1), 1)), 2)</f>
        <v>0.38</v>
      </c>
      <c r="K11" s="17"/>
    </row>
    <row r="12" spans="1:11" ht="13.50" thickBot="1" customHeight="1">
      <c r="A12" s="14" t="s">
        <v>20</v>
      </c>
      <c r="B12" s="14"/>
      <c r="C12" s="14"/>
      <c r="D12" s="15" t="s">
        <v>21</v>
      </c>
      <c r="E12" s="14" t="s">
        <v>22</v>
      </c>
      <c r="F12" s="14"/>
      <c r="G12" s="16">
        <v>3.175</v>
      </c>
      <c r="H12" s="16"/>
      <c r="I12" s="17">
        <v>0.1</v>
      </c>
      <c r="J12" s="17">
        <f ca="1">ROUND(INDIRECT(ADDRESS(ROW()+(0), COLUMN()+(-3), 1))*INDIRECT(ADDRESS(ROW()+(0), COLUMN()+(-1), 1)), 2)</f>
        <v>0.32</v>
      </c>
      <c r="K12" s="17"/>
    </row>
    <row r="13" spans="1:11" ht="34.50" thickBot="1" customHeight="1">
      <c r="A13" s="14" t="s">
        <v>23</v>
      </c>
      <c r="B13" s="14"/>
      <c r="C13" s="14"/>
      <c r="D13" s="15" t="s">
        <v>24</v>
      </c>
      <c r="E13" s="14" t="s">
        <v>25</v>
      </c>
      <c r="F13" s="14"/>
      <c r="G13" s="16">
        <v>0.84</v>
      </c>
      <c r="H13" s="16"/>
      <c r="I13" s="17">
        <v>4.55</v>
      </c>
      <c r="J13" s="17">
        <f ca="1">ROUND(INDIRECT(ADDRESS(ROW()+(0), COLUMN()+(-3), 1))*INDIRECT(ADDRESS(ROW()+(0), COLUMN()+(-1), 1)), 2)</f>
        <v>3.82</v>
      </c>
      <c r="K13" s="17"/>
    </row>
    <row r="14" spans="1:11" ht="13.50" thickBot="1" customHeight="1">
      <c r="A14" s="14" t="s">
        <v>26</v>
      </c>
      <c r="B14" s="14"/>
      <c r="C14" s="14"/>
      <c r="D14" s="15" t="s">
        <v>27</v>
      </c>
      <c r="E14" s="14" t="s">
        <v>28</v>
      </c>
      <c r="F14" s="14"/>
      <c r="G14" s="16">
        <v>0.028</v>
      </c>
      <c r="H14" s="16"/>
      <c r="I14" s="17">
        <v>37.5</v>
      </c>
      <c r="J14" s="17">
        <f ca="1">ROUND(INDIRECT(ADDRESS(ROW()+(0), COLUMN()+(-3), 1))*INDIRECT(ADDRESS(ROW()+(0), COLUMN()+(-1), 1)), 2)</f>
        <v>1.05</v>
      </c>
      <c r="K14" s="17"/>
    </row>
    <row r="15" spans="1:11" ht="13.50" thickBot="1" customHeight="1">
      <c r="A15" s="14" t="s">
        <v>29</v>
      </c>
      <c r="B15" s="14"/>
      <c r="C15" s="14"/>
      <c r="D15" s="15" t="s">
        <v>30</v>
      </c>
      <c r="E15" s="14" t="s">
        <v>31</v>
      </c>
      <c r="F15" s="14"/>
      <c r="G15" s="16">
        <v>0.003</v>
      </c>
      <c r="H15" s="16"/>
      <c r="I15" s="17">
        <v>166.71</v>
      </c>
      <c r="J15" s="17">
        <f ca="1">ROUND(INDIRECT(ADDRESS(ROW()+(0), COLUMN()+(-3), 1))*INDIRECT(ADDRESS(ROW()+(0), COLUMN()+(-1), 1)), 2)</f>
        <v>0.5</v>
      </c>
      <c r="K15" s="17"/>
    </row>
    <row r="16" spans="1:11" ht="13.50" thickBot="1" customHeight="1">
      <c r="A16" s="14" t="s">
        <v>32</v>
      </c>
      <c r="B16" s="14"/>
      <c r="C16" s="14"/>
      <c r="D16" s="15" t="s">
        <v>33</v>
      </c>
      <c r="E16" s="14" t="s">
        <v>34</v>
      </c>
      <c r="F16" s="14"/>
      <c r="G16" s="16">
        <v>0.04</v>
      </c>
      <c r="H16" s="16"/>
      <c r="I16" s="17">
        <v>7</v>
      </c>
      <c r="J16" s="17">
        <f ca="1">ROUND(INDIRECT(ADDRESS(ROW()+(0), COLUMN()+(-3), 1))*INDIRECT(ADDRESS(ROW()+(0), COLUMN()+(-1), 1)), 2)</f>
        <v>0.28</v>
      </c>
      <c r="K16" s="17"/>
    </row>
    <row r="17" spans="1:11" ht="24.00" thickBot="1" customHeight="1">
      <c r="A17" s="14" t="s">
        <v>35</v>
      </c>
      <c r="B17" s="14"/>
      <c r="C17" s="14"/>
      <c r="D17" s="15" t="s">
        <v>36</v>
      </c>
      <c r="E17" s="14" t="s">
        <v>37</v>
      </c>
      <c r="F17" s="14"/>
      <c r="G17" s="16">
        <v>0.03</v>
      </c>
      <c r="H17" s="16"/>
      <c r="I17" s="17">
        <v>2.19</v>
      </c>
      <c r="J17" s="17">
        <f ca="1">ROUND(INDIRECT(ADDRESS(ROW()+(0), COLUMN()+(-3), 1))*INDIRECT(ADDRESS(ROW()+(0), COLUMN()+(-1), 1)), 2)</f>
        <v>0.07</v>
      </c>
      <c r="K17" s="17"/>
    </row>
    <row r="18" spans="1:11" ht="13.50" thickBot="1" customHeight="1">
      <c r="A18" s="14" t="s">
        <v>38</v>
      </c>
      <c r="B18" s="14"/>
      <c r="C18" s="14"/>
      <c r="D18" s="15" t="s">
        <v>39</v>
      </c>
      <c r="E18" s="14" t="s">
        <v>40</v>
      </c>
      <c r="F18" s="14"/>
      <c r="G18" s="16">
        <v>6.336</v>
      </c>
      <c r="H18" s="16"/>
      <c r="I18" s="17">
        <v>0.35</v>
      </c>
      <c r="J18" s="17">
        <f ca="1">ROUND(INDIRECT(ADDRESS(ROW()+(0), COLUMN()+(-3), 1))*INDIRECT(ADDRESS(ROW()+(0), COLUMN()+(-1), 1)), 2)</f>
        <v>2.22</v>
      </c>
      <c r="K18" s="17"/>
    </row>
    <row r="19" spans="1:11" ht="13.50" thickBot="1" customHeight="1">
      <c r="A19" s="14" t="s">
        <v>41</v>
      </c>
      <c r="B19" s="14"/>
      <c r="C19" s="14"/>
      <c r="D19" s="15" t="s">
        <v>42</v>
      </c>
      <c r="E19" s="14" t="s">
        <v>43</v>
      </c>
      <c r="F19" s="14"/>
      <c r="G19" s="16">
        <v>2.26</v>
      </c>
      <c r="H19" s="16"/>
      <c r="I19" s="17">
        <v>1.66</v>
      </c>
      <c r="J19" s="17">
        <f ca="1">ROUND(INDIRECT(ADDRESS(ROW()+(0), COLUMN()+(-3), 1))*INDIRECT(ADDRESS(ROW()+(0), COLUMN()+(-1), 1)), 2)</f>
        <v>3.75</v>
      </c>
      <c r="K19" s="17"/>
    </row>
    <row r="20" spans="1:11" ht="24.00" thickBot="1" customHeight="1">
      <c r="A20" s="14" t="s">
        <v>44</v>
      </c>
      <c r="B20" s="14"/>
      <c r="C20" s="14"/>
      <c r="D20" s="15" t="s">
        <v>45</v>
      </c>
      <c r="E20" s="14" t="s">
        <v>46</v>
      </c>
      <c r="F20" s="14"/>
      <c r="G20" s="16">
        <v>6</v>
      </c>
      <c r="H20" s="16"/>
      <c r="I20" s="17">
        <v>0.78</v>
      </c>
      <c r="J20" s="17">
        <f ca="1">ROUND(INDIRECT(ADDRESS(ROW()+(0), COLUMN()+(-3), 1))*INDIRECT(ADDRESS(ROW()+(0), COLUMN()+(-1), 1)), 2)</f>
        <v>4.68</v>
      </c>
      <c r="K20" s="17"/>
    </row>
    <row r="21" spans="1:11" ht="13.50" thickBot="1" customHeight="1">
      <c r="A21" s="14" t="s">
        <v>47</v>
      </c>
      <c r="B21" s="14"/>
      <c r="C21" s="14"/>
      <c r="D21" s="15" t="s">
        <v>48</v>
      </c>
      <c r="E21" s="14" t="s">
        <v>49</v>
      </c>
      <c r="F21" s="14"/>
      <c r="G21" s="16">
        <v>0.06</v>
      </c>
      <c r="H21" s="16"/>
      <c r="I21" s="17">
        <v>1.1</v>
      </c>
      <c r="J21" s="17">
        <f ca="1">ROUND(INDIRECT(ADDRESS(ROW()+(0), COLUMN()+(-3), 1))*INDIRECT(ADDRESS(ROW()+(0), COLUMN()+(-1), 1)), 2)</f>
        <v>0.07</v>
      </c>
      <c r="K21" s="17"/>
    </row>
    <row r="22" spans="1:11" ht="24.00" thickBot="1" customHeight="1">
      <c r="A22" s="14" t="s">
        <v>50</v>
      </c>
      <c r="B22" s="14"/>
      <c r="C22" s="14"/>
      <c r="D22" s="15" t="s">
        <v>51</v>
      </c>
      <c r="E22" s="14" t="s">
        <v>52</v>
      </c>
      <c r="F22" s="14"/>
      <c r="G22" s="16">
        <v>1.1</v>
      </c>
      <c r="H22" s="16"/>
      <c r="I22" s="17">
        <v>1.64</v>
      </c>
      <c r="J22" s="17">
        <f ca="1">ROUND(INDIRECT(ADDRESS(ROW()+(0), COLUMN()+(-3), 1))*INDIRECT(ADDRESS(ROW()+(0), COLUMN()+(-1), 1)), 2)</f>
        <v>1.8</v>
      </c>
      <c r="K22" s="17"/>
    </row>
    <row r="23" spans="1:11" ht="13.50" thickBot="1" customHeight="1">
      <c r="A23" s="14" t="s">
        <v>53</v>
      </c>
      <c r="B23" s="14"/>
      <c r="C23" s="14"/>
      <c r="D23" s="15" t="s">
        <v>54</v>
      </c>
      <c r="E23" s="14" t="s">
        <v>55</v>
      </c>
      <c r="F23" s="14"/>
      <c r="G23" s="16">
        <v>0.088</v>
      </c>
      <c r="H23" s="16"/>
      <c r="I23" s="17">
        <v>83.08</v>
      </c>
      <c r="J23" s="17">
        <f ca="1">ROUND(INDIRECT(ADDRESS(ROW()+(0), COLUMN()+(-3), 1))*INDIRECT(ADDRESS(ROW()+(0), COLUMN()+(-1), 1)), 2)</f>
        <v>7.31</v>
      </c>
      <c r="K23" s="17"/>
    </row>
    <row r="24" spans="1:11" ht="13.50" thickBot="1" customHeight="1">
      <c r="A24" s="14" t="s">
        <v>56</v>
      </c>
      <c r="B24" s="14"/>
      <c r="C24" s="14"/>
      <c r="D24" s="15" t="s">
        <v>57</v>
      </c>
      <c r="E24" s="14" t="s">
        <v>58</v>
      </c>
      <c r="F24" s="14"/>
      <c r="G24" s="16">
        <v>0.15</v>
      </c>
      <c r="H24" s="16"/>
      <c r="I24" s="17">
        <v>1.61</v>
      </c>
      <c r="J24" s="17">
        <f ca="1">ROUND(INDIRECT(ADDRESS(ROW()+(0), COLUMN()+(-3), 1))*INDIRECT(ADDRESS(ROW()+(0), COLUMN()+(-1), 1)), 2)</f>
        <v>0.24</v>
      </c>
      <c r="K24" s="17"/>
    </row>
    <row r="25" spans="1:11" ht="13.50" thickBot="1" customHeight="1">
      <c r="A25" s="14" t="s">
        <v>59</v>
      </c>
      <c r="B25" s="14"/>
      <c r="C25" s="14"/>
      <c r="D25" s="15" t="s">
        <v>60</v>
      </c>
      <c r="E25" s="14" t="s">
        <v>61</v>
      </c>
      <c r="F25" s="14"/>
      <c r="G25" s="16">
        <v>0.01</v>
      </c>
      <c r="H25" s="16"/>
      <c r="I25" s="17">
        <v>1.68</v>
      </c>
      <c r="J25" s="17">
        <f ca="1">ROUND(INDIRECT(ADDRESS(ROW()+(0), COLUMN()+(-3), 1))*INDIRECT(ADDRESS(ROW()+(0), COLUMN()+(-1), 1)), 2)</f>
        <v>0.02</v>
      </c>
      <c r="K25" s="17"/>
    </row>
    <row r="26" spans="1:11" ht="13.50" thickBot="1" customHeight="1">
      <c r="A26" s="14" t="s">
        <v>62</v>
      </c>
      <c r="B26" s="14"/>
      <c r="C26" s="14"/>
      <c r="D26" s="15" t="s">
        <v>63</v>
      </c>
      <c r="E26" s="14" t="s">
        <v>64</v>
      </c>
      <c r="F26" s="14"/>
      <c r="G26" s="16">
        <v>0.444</v>
      </c>
      <c r="H26" s="16"/>
      <c r="I26" s="17">
        <v>18.85</v>
      </c>
      <c r="J26" s="17">
        <f ca="1">ROUND(INDIRECT(ADDRESS(ROW()+(0), COLUMN()+(-3), 1))*INDIRECT(ADDRESS(ROW()+(0), COLUMN()+(-1), 1)), 2)</f>
        <v>8.37</v>
      </c>
      <c r="K26" s="17"/>
    </row>
    <row r="27" spans="1:11" ht="13.50" thickBot="1" customHeight="1">
      <c r="A27" s="14" t="s">
        <v>65</v>
      </c>
      <c r="B27" s="14"/>
      <c r="C27" s="14"/>
      <c r="D27" s="15" t="s">
        <v>66</v>
      </c>
      <c r="E27" s="14" t="s">
        <v>67</v>
      </c>
      <c r="F27" s="14"/>
      <c r="G27" s="16">
        <v>0.395</v>
      </c>
      <c r="H27" s="16"/>
      <c r="I27" s="17">
        <v>17.83</v>
      </c>
      <c r="J27" s="17">
        <f ca="1">ROUND(INDIRECT(ADDRESS(ROW()+(0), COLUMN()+(-3), 1))*INDIRECT(ADDRESS(ROW()+(0), COLUMN()+(-1), 1)), 2)</f>
        <v>7.04</v>
      </c>
      <c r="K27" s="17"/>
    </row>
    <row r="28" spans="1:11" ht="13.50" thickBot="1" customHeight="1">
      <c r="A28" s="14" t="s">
        <v>68</v>
      </c>
      <c r="B28" s="14"/>
      <c r="C28" s="14"/>
      <c r="D28" s="15" t="s">
        <v>69</v>
      </c>
      <c r="E28" s="14" t="s">
        <v>70</v>
      </c>
      <c r="F28" s="14"/>
      <c r="G28" s="16">
        <v>0.279</v>
      </c>
      <c r="H28" s="16"/>
      <c r="I28" s="17">
        <v>19.66</v>
      </c>
      <c r="J28" s="17">
        <f ca="1">ROUND(INDIRECT(ADDRESS(ROW()+(0), COLUMN()+(-3), 1))*INDIRECT(ADDRESS(ROW()+(0), COLUMN()+(-1), 1)), 2)</f>
        <v>5.49</v>
      </c>
      <c r="K28" s="17"/>
    </row>
    <row r="29" spans="1:11" ht="13.50" thickBot="1" customHeight="1">
      <c r="A29" s="14" t="s">
        <v>71</v>
      </c>
      <c r="B29" s="14"/>
      <c r="C29" s="14"/>
      <c r="D29" s="15" t="s">
        <v>72</v>
      </c>
      <c r="E29" s="14" t="s">
        <v>73</v>
      </c>
      <c r="F29" s="14"/>
      <c r="G29" s="16">
        <v>0.274</v>
      </c>
      <c r="H29" s="16"/>
      <c r="I29" s="17">
        <v>19.18</v>
      </c>
      <c r="J29" s="17">
        <f ca="1">ROUND(INDIRECT(ADDRESS(ROW()+(0), COLUMN()+(-3), 1))*INDIRECT(ADDRESS(ROW()+(0), COLUMN()+(-1), 1)), 2)</f>
        <v>5.26</v>
      </c>
      <c r="K29" s="17"/>
    </row>
    <row r="30" spans="1:11" ht="13.50" thickBot="1" customHeight="1">
      <c r="A30" s="14" t="s">
        <v>74</v>
      </c>
      <c r="B30" s="14"/>
      <c r="C30" s="14"/>
      <c r="D30" s="15" t="s">
        <v>75</v>
      </c>
      <c r="E30" s="14" t="s">
        <v>76</v>
      </c>
      <c r="F30" s="14"/>
      <c r="G30" s="16">
        <v>0.074</v>
      </c>
      <c r="H30" s="16"/>
      <c r="I30" s="17">
        <v>19.66</v>
      </c>
      <c r="J30" s="17">
        <f ca="1">ROUND(INDIRECT(ADDRESS(ROW()+(0), COLUMN()+(-3), 1))*INDIRECT(ADDRESS(ROW()+(0), COLUMN()+(-1), 1)), 2)</f>
        <v>1.45</v>
      </c>
      <c r="K30" s="17"/>
    </row>
    <row r="31" spans="1:11" ht="13.50" thickBot="1" customHeight="1">
      <c r="A31" s="14" t="s">
        <v>77</v>
      </c>
      <c r="B31" s="14"/>
      <c r="C31" s="14"/>
      <c r="D31" s="15" t="s">
        <v>78</v>
      </c>
      <c r="E31" s="14" t="s">
        <v>79</v>
      </c>
      <c r="F31" s="14"/>
      <c r="G31" s="16">
        <v>0.074</v>
      </c>
      <c r="H31" s="16"/>
      <c r="I31" s="17">
        <v>19.18</v>
      </c>
      <c r="J31" s="17">
        <f ca="1">ROUND(INDIRECT(ADDRESS(ROW()+(0), COLUMN()+(-3), 1))*INDIRECT(ADDRESS(ROW()+(0), COLUMN()+(-1), 1)), 2)</f>
        <v>1.42</v>
      </c>
      <c r="K31" s="17"/>
    </row>
    <row r="32" spans="1:11" ht="13.50" thickBot="1" customHeight="1">
      <c r="A32" s="14" t="s">
        <v>80</v>
      </c>
      <c r="B32" s="14"/>
      <c r="C32" s="14"/>
      <c r="D32" s="15" t="s">
        <v>81</v>
      </c>
      <c r="E32" s="14" t="s">
        <v>82</v>
      </c>
      <c r="F32" s="14"/>
      <c r="G32" s="16">
        <v>0.033</v>
      </c>
      <c r="H32" s="16"/>
      <c r="I32" s="17">
        <v>19.66</v>
      </c>
      <c r="J32" s="17">
        <f ca="1">ROUND(INDIRECT(ADDRESS(ROW()+(0), COLUMN()+(-3), 1))*INDIRECT(ADDRESS(ROW()+(0), COLUMN()+(-1), 1)), 2)</f>
        <v>0.65</v>
      </c>
      <c r="K32" s="17"/>
    </row>
    <row r="33" spans="1:11" ht="13.50" thickBot="1" customHeight="1">
      <c r="A33" s="14" t="s">
        <v>83</v>
      </c>
      <c r="B33" s="14"/>
      <c r="C33" s="14"/>
      <c r="D33" s="18" t="s">
        <v>84</v>
      </c>
      <c r="E33" s="19" t="s">
        <v>85</v>
      </c>
      <c r="F33" s="19"/>
      <c r="G33" s="20">
        <v>0.129</v>
      </c>
      <c r="H33" s="20"/>
      <c r="I33" s="21">
        <v>19.18</v>
      </c>
      <c r="J33" s="21">
        <f ca="1">ROUND(INDIRECT(ADDRESS(ROW()+(0), COLUMN()+(-3), 1))*INDIRECT(ADDRESS(ROW()+(0), COLUMN()+(-1), 1)), 2)</f>
        <v>2.47</v>
      </c>
      <c r="K33" s="21"/>
    </row>
    <row r="34" spans="1:11" ht="13.50" thickBot="1" customHeight="1">
      <c r="A34" s="19"/>
      <c r="B34" s="19"/>
      <c r="C34" s="19"/>
      <c r="D34" s="22" t="s">
        <v>86</v>
      </c>
      <c r="E34" s="5" t="s">
        <v>87</v>
      </c>
      <c r="F34" s="5"/>
      <c r="G34" s="23">
        <v>2</v>
      </c>
      <c r="H34" s="23"/>
      <c r="I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60.75</v>
      </c>
      <c r="J34" s="24">
        <f ca="1">ROUND(INDIRECT(ADDRESS(ROW()+(0), COLUMN()+(-3), 1))*INDIRECT(ADDRESS(ROW()+(0), COLUMN()+(-1), 1))/100, 2)</f>
        <v>1.22</v>
      </c>
      <c r="K34" s="24"/>
    </row>
    <row r="35" spans="1:11" ht="13.50" thickBot="1" customHeight="1">
      <c r="A35" s="25" t="s">
        <v>88</v>
      </c>
      <c r="B35" s="25"/>
      <c r="C35" s="25"/>
      <c r="D35" s="26"/>
      <c r="E35" s="26"/>
      <c r="F35" s="26"/>
      <c r="G35" s="27"/>
      <c r="H35" s="27"/>
      <c r="I35" s="25" t="s">
        <v>89</v>
      </c>
      <c r="J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61.97</v>
      </c>
      <c r="K35" s="28"/>
    </row>
    <row r="38" spans="1:11" ht="13.50" thickBot="1" customHeight="1">
      <c r="A38" s="29" t="s">
        <v>90</v>
      </c>
      <c r="B38" s="29"/>
      <c r="C38" s="29"/>
      <c r="D38" s="29"/>
      <c r="E38" s="29"/>
      <c r="F38" s="29" t="s">
        <v>91</v>
      </c>
      <c r="G38" s="29"/>
      <c r="H38" s="29" t="s">
        <v>92</v>
      </c>
      <c r="I38" s="29"/>
      <c r="J38" s="29"/>
      <c r="K38" s="29" t="s">
        <v>93</v>
      </c>
    </row>
    <row r="39" spans="1:11" ht="13.50" thickBot="1" customHeight="1">
      <c r="A39" s="30" t="s">
        <v>94</v>
      </c>
      <c r="B39" s="30"/>
      <c r="C39" s="30"/>
      <c r="D39" s="30"/>
      <c r="E39" s="30"/>
      <c r="F39" s="31">
        <v>1.06202e+006</v>
      </c>
      <c r="G39" s="31"/>
      <c r="H39" s="31">
        <v>1.06202e+006</v>
      </c>
      <c r="I39" s="31"/>
      <c r="J39" s="31"/>
      <c r="K39" s="31"/>
    </row>
    <row r="40" spans="1:11" ht="13.50" thickBot="1" customHeight="1">
      <c r="A40" s="32" t="s">
        <v>95</v>
      </c>
      <c r="B40" s="32"/>
      <c r="C40" s="32"/>
      <c r="D40" s="32"/>
      <c r="E40" s="32"/>
      <c r="F40" s="33"/>
      <c r="G40" s="33"/>
      <c r="H40" s="33"/>
      <c r="I40" s="33"/>
      <c r="J40" s="33"/>
      <c r="K40" s="33"/>
    </row>
    <row r="41" spans="1:11" ht="13.50" thickBot="1" customHeight="1">
      <c r="A41" s="30" t="s">
        <v>96</v>
      </c>
      <c r="B41" s="30"/>
      <c r="C41" s="30"/>
      <c r="D41" s="30"/>
      <c r="E41" s="30"/>
      <c r="F41" s="31">
        <v>172012</v>
      </c>
      <c r="G41" s="31"/>
      <c r="H41" s="31">
        <v>172013</v>
      </c>
      <c r="I41" s="31"/>
      <c r="J41" s="31"/>
      <c r="K41" s="31" t="s">
        <v>97</v>
      </c>
    </row>
    <row r="42" spans="1:11" ht="13.50" thickBot="1" customHeight="1">
      <c r="A42" s="32" t="s">
        <v>98</v>
      </c>
      <c r="B42" s="32"/>
      <c r="C42" s="32"/>
      <c r="D42" s="32"/>
      <c r="E42" s="32"/>
      <c r="F42" s="33"/>
      <c r="G42" s="33"/>
      <c r="H42" s="33"/>
      <c r="I42" s="33"/>
      <c r="J42" s="33"/>
      <c r="K42" s="33"/>
    </row>
    <row r="43" spans="1:11" ht="13.50" thickBot="1" customHeight="1">
      <c r="A43" s="30" t="s">
        <v>99</v>
      </c>
      <c r="B43" s="30"/>
      <c r="C43" s="30"/>
      <c r="D43" s="30"/>
      <c r="E43" s="30"/>
      <c r="F43" s="31">
        <v>142010</v>
      </c>
      <c r="G43" s="31"/>
      <c r="H43" s="31">
        <v>1.10201e+006</v>
      </c>
      <c r="I43" s="31"/>
      <c r="J43" s="31"/>
      <c r="K43" s="31"/>
    </row>
    <row r="44" spans="1:11" ht="24.00" thickBot="1" customHeight="1">
      <c r="A44" s="32" t="s">
        <v>100</v>
      </c>
      <c r="B44" s="32"/>
      <c r="C44" s="32"/>
      <c r="D44" s="32"/>
      <c r="E44" s="32"/>
      <c r="F44" s="33"/>
      <c r="G44" s="33"/>
      <c r="H44" s="33"/>
      <c r="I44" s="33"/>
      <c r="J44" s="33"/>
      <c r="K44" s="33"/>
    </row>
    <row r="45" spans="1:11" ht="13.50" thickBot="1" customHeight="1">
      <c r="A45" s="30" t="s">
        <v>101</v>
      </c>
      <c r="B45" s="30"/>
      <c r="C45" s="30"/>
      <c r="D45" s="30"/>
      <c r="E45" s="30"/>
      <c r="F45" s="31">
        <v>112010</v>
      </c>
      <c r="G45" s="31"/>
      <c r="H45" s="31">
        <v>112011</v>
      </c>
      <c r="I45" s="31"/>
      <c r="J45" s="31"/>
      <c r="K45" s="31" t="s">
        <v>102</v>
      </c>
    </row>
    <row r="46" spans="1:11" ht="24.00" thickBot="1" customHeight="1">
      <c r="A46" s="32" t="s">
        <v>103</v>
      </c>
      <c r="B46" s="32"/>
      <c r="C46" s="32"/>
      <c r="D46" s="32"/>
      <c r="E46" s="32"/>
      <c r="F46" s="33"/>
      <c r="G46" s="33"/>
      <c r="H46" s="33"/>
      <c r="I46" s="33"/>
      <c r="J46" s="33"/>
      <c r="K46" s="33"/>
    </row>
    <row r="49" spans="1:1" ht="33.75" thickBot="1" customHeight="1">
      <c r="A49" s="1" t="s">
        <v>104</v>
      </c>
      <c r="B49" s="1"/>
      <c r="C49" s="1"/>
      <c r="D49" s="1"/>
      <c r="E49" s="1"/>
      <c r="F49" s="1"/>
      <c r="G49" s="1"/>
      <c r="H49" s="1"/>
      <c r="I49" s="1"/>
      <c r="J49" s="1"/>
      <c r="K49" s="1"/>
    </row>
    <row r="50" spans="1:1" ht="33.75" thickBot="1" customHeight="1">
      <c r="A50" s="1" t="s">
        <v>105</v>
      </c>
      <c r="B50" s="1"/>
      <c r="C50" s="1"/>
      <c r="D50" s="1"/>
      <c r="E50" s="1"/>
      <c r="F50" s="1"/>
      <c r="G50" s="1"/>
      <c r="H50" s="1"/>
      <c r="I50" s="1"/>
      <c r="J50" s="1"/>
      <c r="K50" s="1"/>
    </row>
    <row r="51" spans="1:1" ht="33.75" thickBot="1" customHeight="1">
      <c r="A51" s="1" t="s">
        <v>106</v>
      </c>
      <c r="B51" s="1"/>
      <c r="C51" s="1"/>
      <c r="D51" s="1"/>
      <c r="E51" s="1"/>
      <c r="F51" s="1"/>
      <c r="G51" s="1"/>
      <c r="H51" s="1"/>
      <c r="I51" s="1"/>
      <c r="J51" s="1"/>
      <c r="K51" s="1"/>
    </row>
  </sheetData>
  <mergeCells count="140">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F35"/>
    <mergeCell ref="G35:H35"/>
    <mergeCell ref="J35:K35"/>
    <mergeCell ref="A38:E38"/>
    <mergeCell ref="F38:G38"/>
    <mergeCell ref="H38:J38"/>
    <mergeCell ref="A39:E39"/>
    <mergeCell ref="F39:G40"/>
    <mergeCell ref="H39:J40"/>
    <mergeCell ref="K39:K40"/>
    <mergeCell ref="A40:E40"/>
    <mergeCell ref="A41:E41"/>
    <mergeCell ref="F41:G42"/>
    <mergeCell ref="H41:J42"/>
    <mergeCell ref="K41:K42"/>
    <mergeCell ref="A42:E42"/>
    <mergeCell ref="A43:E43"/>
    <mergeCell ref="F43:G44"/>
    <mergeCell ref="H43:J44"/>
    <mergeCell ref="K43:K44"/>
    <mergeCell ref="A44:E44"/>
    <mergeCell ref="A45:E45"/>
    <mergeCell ref="F45:G46"/>
    <mergeCell ref="H45:J46"/>
    <mergeCell ref="K45:K46"/>
    <mergeCell ref="A46:E46"/>
    <mergeCell ref="A49:K49"/>
    <mergeCell ref="A50:K50"/>
    <mergeCell ref="A51:K51"/>
  </mergeCells>
  <pageMargins left="0.147638" right="0.147638" top="0.206693" bottom="0.206693" header="0.0" footer="0.0"/>
  <pageSetup paperSize="9" orientation="portrait"/>
  <rowBreaks count="0" manualBreakCount="0">
    </rowBreaks>
</worksheet>
</file>