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<sst xmlns="http://schemas.openxmlformats.org/spreadsheetml/2006/main" count="75" uniqueCount="75">
  <si>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</si>
  <si>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EHR015</t>
  </si>
  <si>
    <t xml:space="preserve">m²</t>
  </si>
  <si>
    <t xml:space="preserve">Laje fungiforme com molde recuperável.</t>
  </si>
  <si>
    <r>
      <rPr>
        <sz val="8.25"/>
        <color rgb="FF000000"/>
        <rFont val="Arial"/>
        <family val="2"/>
      </rPr>
      <t xml:space="preserve">Laje fungiforme de betão armado com molde recuperável, horizontal, com 15% de zonas maciças, com altura livre de piso de até 3 m, altura total 30 = 25+5 cm, realizada com betão C25/30 (XC1(P); D12; S3; Cl 0,4) fabricado em central, e betonagem com grua, volume 0,18 m³/m², e aço A400 NR em zona de maciços de pilares, nervuras e vigas de bordadura, quantidade 19 kg/m²; nervuras de betão "in situ" de 12 cm de espessura, entre-eixo 70 cm; molde recuperável de PVC, 64x70x25 cm; camada de compressão de 5 cm de espessura, com armadura de distribuição formada por malha electrossoldada AR42 100x300 mm de aço A500 EL; montagem e desmontagem de sistema de cofragem contínuo, com acabamento à vista com textura lisa, formado por: superfície cofrante de painéis de madeira tratada, reforçados com varões e perfis, amortizáveis em 20 utilizações; estrutura suporte horizontal de travessas metálicas e acessórios de montagem, amortizáveis em 150 utilizações e estrutura suporte vertical de escoras metálicas, amortizáveis em 150 utilizações, em zonas maciças e montagem e desmontagem de sistema de cofragem contínuo, formado por: superfície cofrante de moldes recuperáveis; estrutura suporte horizontal de porta-travessas e guias metálicas e acessórios de montagem, amortizáveis em 150 utilizações e estrutura suporte vertical de escoras metálicas, amortizáveis em 150 utilizações, em zonas aligeiradas. Inclusive arame de atar, separadores, líquido descofrante MasterFinish RL 211 "BASF", para evitar a aderência do betão à cofragem e agente filmógeno MasterKure 220 WB "BASF",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</si>
  <si>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</si>
  <si>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</si>
  <si>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</si>
  <si>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</si>
  <si>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</si>
  <si>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</si>
  <si>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mt08eft035a</t>
  </si>
  <si>
    <t xml:space="preserve">m²</t>
  </si>
  <si>
    <t xml:space="preserve">Painel de madeira tratada, de 30 mm de espessura, reforçado com varões e perfis, para cofragem de laje fungiforme com molde recuperável, para deixar um acabamento aparente do betão.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</si>
  <si>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</si>
  <si>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</si>
  <si>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</si>
  <si>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mt08eva035</t>
  </si>
  <si>
    <t xml:space="preserve">m²</t>
  </si>
  <si>
    <t xml:space="preserve">Estrutura suporte para cofragem de moldes recuperáveis, composta de: porta-travessas e guias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</si>
  <si>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</si>
  <si>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</si>
  <si>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</si>
  <si>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</si>
  <si>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</si>
  <si>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</si>
  <si>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</si>
  <si>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</si>
  <si>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</si>
  <si>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mt08dba010e</t>
  </si>
  <si>
    <t xml:space="preserve">l</t>
  </si>
  <si>
    <t xml:space="preserve">Agente desmoldante biodegradável em fase aquosa MasterFinish RL 211 "BASF", para betões com acabamento aparente.</t>
  </si>
  <si>
    <t xml:space="preserve">mt07cre010b</t>
  </si>
  <si>
    <t xml:space="preserve">Ud</t>
  </si>
  <si>
    <t xml:space="preserve">Molde recuperável de PVC, 64x70x25 cm. Inclusive peças especiais.</t>
  </si>
  <si>
    <t xml:space="preserve">mt07aco020h</t>
  </si>
  <si>
    <t xml:space="preserve">Ud</t>
  </si>
  <si>
    <t xml:space="preserve">Separador homologado para lajes fungiformes.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</si>
  <si>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</si>
  <si>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</si>
  <si>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</si>
  <si>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</si>
  <si>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</si>
  <si>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</si>
  <si>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</si>
  <si>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</si>
  <si>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</si>
  <si>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</si>
  <si>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</si>
  <si>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</si>
  <si>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mt08cur010g</t>
  </si>
  <si>
    <t xml:space="preserve">l</t>
  </si>
  <si>
    <t xml:space="preserve">Agente filmógeno MasterKure 220 WB "BASF", para a cura de betões e argamassas, com acabamento aparente.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</si>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</sst>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0.008</v>
      </c>
      <c r="G9" s="13">
        <v>50.5</v>
      </c>
      <c r="H9" s="13">
        <f ca="1">ROUND(INDIRECT(ADDRESS(ROW()+(0), COLUMN()+(-2), 1))*INDIRECT(ADDRESS(ROW()+(0), COLUMN()+(-1), 1)), 2)</f>
        <v>0.4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0.001</v>
      </c>
      <c r="G10" s="17">
        <v>85</v>
      </c>
      <c r="H10" s="17">
        <f ca="1">ROUND(INDIRECT(ADDRESS(ROW()+(0), COLUMN()+(-2), 1))*INDIRECT(ADDRESS(ROW()+(0), COLUMN()+(-1), 1)), 2)</f>
        <v>0.09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95</v>
      </c>
      <c r="H11" s="17">
        <f ca="1">ROUND(INDIRECT(ADDRESS(ROW()+(0), COLUMN()+(-2), 1))*INDIRECT(ADDRESS(ROW()+(0), COLUMN()+(-1), 1)), 2)</f>
        <v>0.57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0.027</v>
      </c>
      <c r="G12" s="17">
        <v>16.04</v>
      </c>
      <c r="H12" s="17">
        <f ca="1">ROUND(INDIRECT(ADDRESS(ROW()+(0), COLUMN()+(-2), 1))*INDIRECT(ADDRESS(ROW()+(0), COLUMN()+(-1), 1)), 2)</f>
        <v>0.43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0.001</v>
      </c>
      <c r="G13" s="17">
        <v>166.71</v>
      </c>
      <c r="H13" s="17">
        <f ca="1">ROUND(INDIRECT(ADDRESS(ROW()+(0), COLUMN()+(-2), 1))*INDIRECT(ADDRESS(ROW()+(0), COLUMN()+(-1), 1)), 2)</f>
        <v>0.17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0.006</v>
      </c>
      <c r="G14" s="17">
        <v>7</v>
      </c>
      <c r="H14" s="17">
        <f ca="1">ROUND(INDIRECT(ADDRESS(ROW()+(0), COLUMN()+(-2), 1))*INDIRECT(ADDRESS(ROW()+(0), COLUMN()+(-1), 1)), 2)</f>
        <v>0.04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0.002</v>
      </c>
      <c r="G15" s="17">
        <v>6.21</v>
      </c>
      <c r="H15" s="17">
        <f ca="1">ROUND(INDIRECT(ADDRESS(ROW()+(0), COLUMN()+(-2), 1))*INDIRECT(ADDRESS(ROW()+(0), COLUMN()+(-1), 1)), 2)</f>
        <v>0.01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0.035</v>
      </c>
      <c r="G16" s="17">
        <v>60.5</v>
      </c>
      <c r="H16" s="17">
        <f ca="1">ROUND(INDIRECT(ADDRESS(ROW()+(0), COLUMN()+(-2), 1))*INDIRECT(ADDRESS(ROW()+(0), COLUMN()+(-1), 1)), 2)</f>
        <v>2.12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1.2</v>
      </c>
      <c r="G17" s="17">
        <v>0.06</v>
      </c>
      <c r="H17" s="17">
        <f ca="1">ROUND(INDIRECT(ADDRESS(ROW()+(0), COLUMN()+(-2), 1))*INDIRECT(ADDRESS(ROW()+(0), COLUMN()+(-1), 1)), 2)</f>
        <v>0.07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19</v>
      </c>
      <c r="G18" s="17">
        <v>0.78</v>
      </c>
      <c r="H18" s="17">
        <f ca="1">ROUND(INDIRECT(ADDRESS(ROW()+(0), COLUMN()+(-2), 1))*INDIRECT(ADDRESS(ROW()+(0), COLUMN()+(-1), 1)), 2)</f>
        <v>14.82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0.152</v>
      </c>
      <c r="G19" s="17">
        <v>1.1</v>
      </c>
      <c r="H19" s="17">
        <f ca="1">ROUND(INDIRECT(ADDRESS(ROW()+(0), COLUMN()+(-2), 1))*INDIRECT(ADDRESS(ROW()+(0), COLUMN()+(-1), 1)), 2)</f>
        <v>0.17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1.64</v>
      </c>
      <c r="H20" s="17">
        <f ca="1">ROUND(INDIRECT(ADDRESS(ROW()+(0), COLUMN()+(-2), 1))*INDIRECT(ADDRESS(ROW()+(0), COLUMN()+(-1), 1)), 2)</f>
        <v>1.8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0.189</v>
      </c>
      <c r="G21" s="17">
        <v>83.08</v>
      </c>
      <c r="H21" s="17">
        <f ca="1">ROUND(INDIRECT(ADDRESS(ROW()+(0), COLUMN()+(-2), 1))*INDIRECT(ADDRESS(ROW()+(0), COLUMN()+(-1), 1)), 2)</f>
        <v>15.7</v>
      </c>
    </row>
    <row r="22" spans="1:8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3.33</v>
      </c>
      <c r="H22" s="17">
        <f ca="1">ROUND(INDIRECT(ADDRESS(ROW()+(0), COLUMN()+(-2), 1))*INDIRECT(ADDRESS(ROW()+(0), COLUMN()+(-1), 1)), 2)</f>
        <v>0.5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0.647</v>
      </c>
      <c r="G23" s="17">
        <v>19.66</v>
      </c>
      <c r="H23" s="17">
        <f ca="1">ROUND(INDIRECT(ADDRESS(ROW()+(0), COLUMN()+(-2), 1))*INDIRECT(ADDRESS(ROW()+(0), COLUMN()+(-1), 1)), 2)</f>
        <v>12.72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0.647</v>
      </c>
      <c r="G24" s="17">
        <v>19.18</v>
      </c>
      <c r="H24" s="17">
        <f ca="1">ROUND(INDIRECT(ADDRESS(ROW()+(0), COLUMN()+(-2), 1))*INDIRECT(ADDRESS(ROW()+(0), COLUMN()+(-1), 1)), 2)</f>
        <v>12.41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0.234</v>
      </c>
      <c r="G25" s="17">
        <v>19.66</v>
      </c>
      <c r="H25" s="17">
        <f ca="1">ROUND(INDIRECT(ADDRESS(ROW()+(0), COLUMN()+(-2), 1))*INDIRECT(ADDRESS(ROW()+(0), COLUMN()+(-1), 1)), 2)</f>
        <v>4.6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0.234</v>
      </c>
      <c r="G26" s="17">
        <v>19.18</v>
      </c>
      <c r="H26" s="17">
        <f ca="1">ROUND(INDIRECT(ADDRESS(ROW()+(0), COLUMN()+(-2), 1))*INDIRECT(ADDRESS(ROW()+(0), COLUMN()+(-1), 1)), 2)</f>
        <v>4.49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0.05</v>
      </c>
      <c r="G27" s="17">
        <v>19.66</v>
      </c>
      <c r="H27" s="17">
        <f ca="1">ROUND(INDIRECT(ADDRESS(ROW()+(0), COLUMN()+(-2), 1))*INDIRECT(ADDRESS(ROW()+(0), COLUMN()+(-1), 1)), 2)</f>
        <v>0.98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0.202</v>
      </c>
      <c r="G28" s="21">
        <v>19.18</v>
      </c>
      <c r="H28" s="21">
        <f ca="1">ROUND(INDIRECT(ADDRESS(ROW()+(0), COLUMN()+(-2), 1))*INDIRECT(ADDRESS(ROW()+(0), COLUMN()+(-1), 1)), 2)</f>
        <v>3.87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75.96</v>
      </c>
      <c r="H29" s="24">
        <f ca="1">ROUND(INDIRECT(ADDRESS(ROW()+(0), COLUMN()+(-2), 1))*INDIRECT(ADDRESS(ROW()+(0), COLUMN()+(-1), 1))/100, 2)</f>
        <v>1.52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77.48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