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<sst xmlns="http://schemas.openxmlformats.org/spreadsheetml/2006/main" count="72" uniqueCount="72">
  <si>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</si>
  <si>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EHR010</t>
  </si>
  <si>
    <t xml:space="preserve">m²</t>
  </si>
  <si>
    <t xml:space="preserve">Laje fungiforme com molde perdido.</t>
  </si>
  <si>
    <r>
      <rPr>
        <sz val="8.25"/>
        <color rgb="FF000000"/>
        <rFont val="Arial"/>
        <family val="2"/>
      </rPr>
      <t xml:space="preserve">Laje fungiforme de betão armado com molde perdido, horizontal, com 15% de zonas maciças, com altura livre de piso de até 3 m, altura total 30 = 25+5 cm, realizada com betão C25/30 (XC1(P); D12; S3; Cl 0,4) fabricado em central, e betonagem com grua, volume 0,174 m³/m², e aço A400 NR em zona de maciços de pilares, nervuras e vigas de bordadura, quantidade 19 kg/m²; nervuras de betão "in situ" de 10 cm de espessura, entre-eixo 80 cm; bloco de betão leve com argila expandida, para laje fungiforme, 70x23x25 cm; camada de compressão de 5 cm de espessura, com armadura de distribuição formada por malha electrossoldada AR42 100x300 mm de aço A500 EL; montagem e desmontagem de sistema de cofragem contínuo, com acabamento para revestir, formado por: superfície cofrante de painéis de madeira tratada, reforçados com varões e perfis, amortizáveis em 25 utilizações; estrutura suporte horizontal de travessas metálicas e acessórios de montagem, amortizáveis em 150 utilizações e estrutura suporte vertical de escoras metálicas, amortizáveis em 150 utilizações. Inclusive arame de atar, separadores, líquido descofrante MasterFinish RL 294 "BASF", para evitar a aderência do betão à cofragem e agente filmógeno MasterKure 215 WB "BASF", para a cura de betões e argamassas. O preço inclui a elaboração da armadura (corte, dobragem e moldagem de elementos) em fábrica e a montagem no lugar definitivo da sua colocação em obra, mas não inclui os pilares.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</si>
  <si>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</si>
  <si>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</si>
  <si>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</si>
  <si>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</si>
  <si>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</si>
  <si>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</si>
  <si>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</si>
  <si>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</si>
  <si>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</si>
  <si>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</si>
  <si>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</si>
  <si>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</si>
  <si>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</si>
  <si>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</si>
  <si>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</si>
  <si>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</si>
  <si>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</si>
  <si>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</si>
  <si>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</si>
  <si>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</si>
  <si>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</si>
  <si>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</si>
  <si>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</si>
  <si>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"BASF", para cofragens metálicas, fenólicas ou de madeira.</t>
  </si>
  <si>
    <t xml:space="preserve">mt07chp010b</t>
  </si>
  <si>
    <t xml:space="preserve">Ud</t>
  </si>
  <si>
    <t xml:space="preserve">Bloco de betão leve com argila expandida, para laje fungiforme, 70x23x25 cm. Inclusive peças especiais.</t>
  </si>
  <si>
    <t xml:space="preserve">mt07aco020h</t>
  </si>
  <si>
    <t xml:space="preserve">Ud</t>
  </si>
  <si>
    <t xml:space="preserve">Separador homologado para lajes fungiformes.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</si>
  <si>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</si>
  <si>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</si>
  <si>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</si>
  <si>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</si>
  <si>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</si>
  <si>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</si>
  <si>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</si>
  <si>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</si>
  <si>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</si>
  <si>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</si>
  <si>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</si>
  <si>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</si>
  <si>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mt08cur020d</t>
  </si>
  <si>
    <t xml:space="preserve">l</t>
  </si>
  <si>
    <t xml:space="preserve">Agente filmógeno MasterKure 215 WB "BASF",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</si>
  <si>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</si>
  <si>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</si>
  <si>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</si>
  <si>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</si>
  <si>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</si>
  <si>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</si>
  <si>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</si>
  <si>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</si>
  <si>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</si>
  <si>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</si>
  <si>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</si>
  <si>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</si>
  <si>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</si>
  <si>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</si>
  <si>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</si>
  <si>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</si>
  <si>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</si>
  <si>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</si>
  <si>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</si>
  <si>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</si>
  <si>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4,11€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</si>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</sst>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0.044</v>
      </c>
      <c r="G9" s="13">
        <v>37.5</v>
      </c>
      <c r="H9" s="13">
        <f ca="1">ROUND(INDIRECT(ADDRESS(ROW()+(0), COLUMN()+(-2), 1))*INDIRECT(ADDRESS(ROW()+(0), COLUMN()+(-1), 1)), 2)</f>
        <v>1.65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0.007</v>
      </c>
      <c r="G10" s="17">
        <v>85</v>
      </c>
      <c r="H10" s="17">
        <f ca="1">ROUND(INDIRECT(ADDRESS(ROW()+(0), COLUMN()+(-2), 1))*INDIRECT(ADDRESS(ROW()+(0), COLUMN()+(-1), 1)), 2)</f>
        <v>0.6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0.027</v>
      </c>
      <c r="G11" s="17">
        <v>16.04</v>
      </c>
      <c r="H11" s="17">
        <f ca="1">ROUND(INDIRECT(ADDRESS(ROW()+(0), COLUMN()+(-2), 1))*INDIRECT(ADDRESS(ROW()+(0), COLUMN()+(-1), 1)), 2)</f>
        <v>0.43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0.003</v>
      </c>
      <c r="G12" s="17">
        <v>166.71</v>
      </c>
      <c r="H12" s="17">
        <f ca="1">ROUND(INDIRECT(ADDRESS(ROW()+(0), COLUMN()+(-2), 1))*INDIRECT(ADDRESS(ROW()+(0), COLUMN()+(-1), 1)), 2)</f>
        <v>0.5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</v>
      </c>
      <c r="G13" s="17">
        <v>7</v>
      </c>
      <c r="H13" s="17">
        <f ca="1">ROUND(INDIRECT(ADDRESS(ROW()+(0), COLUMN()+(-2), 1))*INDIRECT(ADDRESS(ROW()+(0), COLUMN()+(-1), 1)), 2)</f>
        <v>0.28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</v>
      </c>
      <c r="G14" s="17">
        <v>2.26</v>
      </c>
      <c r="H14" s="17">
        <f ca="1">ROUND(INDIRECT(ADDRESS(ROW()+(0), COLUMN()+(-2), 1))*INDIRECT(ADDRESS(ROW()+(0), COLUMN()+(-1), 1)), 2)</f>
        <v>0.07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4.244</v>
      </c>
      <c r="G15" s="17">
        <v>1.2</v>
      </c>
      <c r="H15" s="17">
        <f ca="1">ROUND(INDIRECT(ADDRESS(ROW()+(0), COLUMN()+(-2), 1))*INDIRECT(ADDRESS(ROW()+(0), COLUMN()+(-1), 1)), 2)</f>
        <v>5.09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1.2</v>
      </c>
      <c r="G16" s="17">
        <v>0.06</v>
      </c>
      <c r="H16" s="17">
        <f ca="1">ROUND(INDIRECT(ADDRESS(ROW()+(0), COLUMN()+(-2), 1))*INDIRECT(ADDRESS(ROW()+(0), COLUMN()+(-1), 1)), 2)</f>
        <v>0.07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19</v>
      </c>
      <c r="G17" s="17">
        <v>0.78</v>
      </c>
      <c r="H17" s="17">
        <f ca="1">ROUND(INDIRECT(ADDRESS(ROW()+(0), COLUMN()+(-2), 1))*INDIRECT(ADDRESS(ROW()+(0), COLUMN()+(-1), 1)), 2)</f>
        <v>14.82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0.152</v>
      </c>
      <c r="G18" s="17">
        <v>1.1</v>
      </c>
      <c r="H18" s="17">
        <f ca="1">ROUND(INDIRECT(ADDRESS(ROW()+(0), COLUMN()+(-2), 1))*INDIRECT(ADDRESS(ROW()+(0), COLUMN()+(-1), 1)), 2)</f>
        <v>0.17</v>
      </c>
    </row>
    <row r="19" spans="1:8" ht="24.0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1.1</v>
      </c>
      <c r="G19" s="17">
        <v>1.64</v>
      </c>
      <c r="H19" s="17">
        <f ca="1">ROUND(INDIRECT(ADDRESS(ROW()+(0), COLUMN()+(-2), 1))*INDIRECT(ADDRESS(ROW()+(0), COLUMN()+(-1), 1)), 2)</f>
        <v>1.8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0.183</v>
      </c>
      <c r="G20" s="17">
        <v>83.08</v>
      </c>
      <c r="H20" s="17">
        <f ca="1">ROUND(INDIRECT(ADDRESS(ROW()+(0), COLUMN()+(-2), 1))*INDIRECT(ADDRESS(ROW()+(0), COLUMN()+(-1), 1)), 2)</f>
        <v>15.2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0.15</v>
      </c>
      <c r="G21" s="17">
        <v>1.61</v>
      </c>
      <c r="H21" s="17">
        <f ca="1">ROUND(INDIRECT(ADDRESS(ROW()+(0), COLUMN()+(-2), 1))*INDIRECT(ADDRESS(ROW()+(0), COLUMN()+(-1), 1)), 2)</f>
        <v>0.24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0.678</v>
      </c>
      <c r="G22" s="17">
        <v>19.66</v>
      </c>
      <c r="H22" s="17">
        <f ca="1">ROUND(INDIRECT(ADDRESS(ROW()+(0), COLUMN()+(-2), 1))*INDIRECT(ADDRESS(ROW()+(0), COLUMN()+(-1), 1)), 2)</f>
        <v>13.33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0.653</v>
      </c>
      <c r="G23" s="17">
        <v>19.18</v>
      </c>
      <c r="H23" s="17">
        <f ca="1">ROUND(INDIRECT(ADDRESS(ROW()+(0), COLUMN()+(-2), 1))*INDIRECT(ADDRESS(ROW()+(0), COLUMN()+(-1), 1)), 2)</f>
        <v>12.52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0.234</v>
      </c>
      <c r="G24" s="17">
        <v>19.66</v>
      </c>
      <c r="H24" s="17">
        <f ca="1">ROUND(INDIRECT(ADDRESS(ROW()+(0), COLUMN()+(-2), 1))*INDIRECT(ADDRESS(ROW()+(0), COLUMN()+(-1), 1)), 2)</f>
        <v>4.6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0.234</v>
      </c>
      <c r="G25" s="17">
        <v>19.18</v>
      </c>
      <c r="H25" s="17">
        <f ca="1">ROUND(INDIRECT(ADDRESS(ROW()+(0), COLUMN()+(-2), 1))*INDIRECT(ADDRESS(ROW()+(0), COLUMN()+(-1), 1)), 2)</f>
        <v>4.49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0.048</v>
      </c>
      <c r="G26" s="17">
        <v>19.66</v>
      </c>
      <c r="H26" s="17">
        <f ca="1">ROUND(INDIRECT(ADDRESS(ROW()+(0), COLUMN()+(-2), 1))*INDIRECT(ADDRESS(ROW()+(0), COLUMN()+(-1), 1)), 2)</f>
        <v>0.94</v>
      </c>
    </row>
    <row r="27" spans="1:8" ht="13.50" thickBot="1" customHeight="1">
      <c r="A27" s="14" t="s">
        <v>65</v>
      </c>
      <c r="B27" s="14"/>
      <c r="C27" s="14"/>
      <c r="D27" s="18" t="s">
        <v>66</v>
      </c>
      <c r="E27" s="19" t="s">
        <v>67</v>
      </c>
      <c r="F27" s="20">
        <v>0.195</v>
      </c>
      <c r="G27" s="21">
        <v>19.18</v>
      </c>
      <c r="H27" s="21">
        <f ca="1">ROUND(INDIRECT(ADDRESS(ROW()+(0), COLUMN()+(-2), 1))*INDIRECT(ADDRESS(ROW()+(0), COLUMN()+(-1), 1)), 2)</f>
        <v>3.74</v>
      </c>
    </row>
    <row r="28" spans="1:8" ht="13.50" thickBot="1" customHeight="1">
      <c r="A28" s="19"/>
      <c r="B28" s="19"/>
      <c r="C28" s="19"/>
      <c r="D28" s="22" t="s">
        <v>68</v>
      </c>
      <c r="E28" s="5" t="s">
        <v>69</v>
      </c>
      <c r="F28" s="23">
        <v>2</v>
      </c>
      <c r="G2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80.54</v>
      </c>
      <c r="H28" s="24">
        <f ca="1">ROUND(INDIRECT(ADDRESS(ROW()+(0), COLUMN()+(-2), 1))*INDIRECT(ADDRESS(ROW()+(0), COLUMN()+(-1), 1))/100, 2)</f>
        <v>1.61</v>
      </c>
    </row>
    <row r="29" spans="1:8" ht="13.50" thickBot="1" customHeight="1">
      <c r="A29" s="25" t="s">
        <v>70</v>
      </c>
      <c r="B29" s="25"/>
      <c r="C29" s="25"/>
      <c r="D29" s="26"/>
      <c r="E29" s="26"/>
      <c r="F29" s="27"/>
      <c r="G29" s="25" t="s">
        <v>71</v>
      </c>
      <c r="H2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82.15</v>
      </c>
    </row>
  </sheetData>
  <mergeCells count="2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E29"/>
  </mergeCells>
  <pageMargins left="0.147638" right="0.147638" top="0.206693" bottom="0.206693" header="0.0" footer="0.0"/>
  <pageSetup paperSize="9" orientation="portrait"/>
  <rowBreaks count="0" manualBreakCount="0">
    </rowBreaks>
</worksheet>
</file>