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<sst xmlns="http://schemas.openxmlformats.org/spreadsheetml/2006/main" count="102" uniqueCount="102">
  <si>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</si>
  <si>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QVM020</t>
  </si>
  <si>
    <t xml:space="preserve">m²</t>
  </si>
  <si>
    <t xml:space="preserve">Cobertura verde semi-extensiva acessível. Sistema Diadem 350 "PROJAR".</t>
  </si>
  <si>
    <r>
      <rPr>
        <sz val="8.25"/>
        <color rgb="FF000000"/>
        <rFont val="Arial"/>
        <family val="2"/>
      </rPr>
      <t xml:space="preserve">Cobertura plana acessível, não ventilada, ajardinada semi-extensiva, sistema Diadem 350 "PROJAR",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polietileno de baixa densidade (LDPE), Diadem FLW-400 "PROJAR", cor preto; camada drenante e retentora de água: tela drenante Diadem DiaDrain 40H "PROJAR"; camada filtrante: filtro Diadem VLF-150 "PROJAR", de geotêxtil de fibras de polipropileno; camada de protecção: substrato CoverPro Aromatic "PROJAR", de 200 mm de espessura, sementes para relva "PROJAR".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</si>
  <si>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</si>
  <si>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</si>
  <si>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</si>
  <si>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</si>
  <si>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</si>
  <si>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</si>
  <si>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</si>
  <si>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</si>
  <si>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</si>
  <si>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</si>
  <si>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</si>
  <si>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</si>
  <si>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</si>
  <si>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</si>
  <si>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</si>
  <si>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</si>
  <si>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</si>
  <si>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</si>
  <si>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</si>
  <si>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</si>
  <si>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</si>
  <si>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</si>
  <si>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</si>
  <si>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</si>
  <si>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</si>
  <si>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</si>
  <si>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</si>
  <si>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</si>
  <si>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</si>
  <si>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</si>
  <si>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</si>
  <si>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</si>
  <si>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</si>
  <si>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</si>
  <si>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</si>
  <si>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</si>
  <si>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</si>
  <si>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</si>
  <si>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Diadem FLW-400 "PROJAR", cor preto, fornecida em rolos de 4x25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</si>
  <si>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</si>
  <si>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</si>
  <si>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</si>
  <si>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mt14lbp030nb</t>
  </si>
  <si>
    <t xml:space="preserve">m²</t>
  </si>
  <si>
    <t xml:space="preserve">Lâmina drenante e retentora de água, Diadem DiaDrain 40H "PROJAR", de poliestireno reciclado de alto impacto (HIPS), com nódulos de 40 mm de altura e perfurações na parte superior, resistência à compressão 338 kN/m², retenção de água 19,59 l/m², capacidade de drenagem 1,01 l/(s·m) com uma pendente de 2%, fornecida em placas de 204x104 cm.</t>
  </si>
  <si>
    <t xml:space="preserve">mt14lbp050e</t>
  </si>
  <si>
    <t xml:space="preserve">m²</t>
  </si>
  <si>
    <t xml:space="preserve">Filtro Diadem VLF-150 "PROJAR", de geotêxtil não tecido sintético, composto por fibras de polipropileno entrelaçadas, resistência à tracção longitudinal 12 kN/m, resistência CBR ao punçoamento 1,8 kN e massa superficial 150 g/m², fornecido em rolos.</t>
  </si>
  <si>
    <t xml:space="preserve">mt48sap010b</t>
  </si>
  <si>
    <t xml:space="preserve">m³</t>
  </si>
  <si>
    <t xml:space="preserve">Substrato CoverPro Aromatic "PROJAR", composto de brita, rocha vulcânica ou areia de sílica e fibra de coco e turfa; com pH de 6, fornecido em sacos Big Bag, para coberturas verdes.</t>
  </si>
  <si>
    <t xml:space="preserve">mt48tsp010h</t>
  </si>
  <si>
    <t xml:space="preserve">m²</t>
  </si>
  <si>
    <t xml:space="preserve">Sementes para relva "PROJAR", fornecidas em sacos com mistura de Festuca Arundinacea, Poa Pratensis e Ray Grass Inglês,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</si>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</sst>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3.61</v>
      </c>
      <c r="J19" s="17">
        <f ca="1">ROUND(INDIRECT(ADDRESS(ROW()+(0), COLUMN()+(-3), 1))*INDIRECT(ADDRESS(ROW()+(0), COLUMN()+(-1), 1)), 2)</f>
        <v>3.72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13.03</v>
      </c>
      <c r="J21" s="17">
        <f ca="1">ROUND(INDIRECT(ADDRESS(ROW()+(0), COLUMN()+(-3), 1))*INDIRECT(ADDRESS(ROW()+(0), COLUMN()+(-1), 1)), 2)</f>
        <v>14.33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1.29</v>
      </c>
      <c r="J22" s="17">
        <f ca="1">ROUND(INDIRECT(ADDRESS(ROW()+(0), COLUMN()+(-3), 1))*INDIRECT(ADDRESS(ROW()+(0), COLUMN()+(-1), 1)), 2)</f>
        <v>1.42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0.253</v>
      </c>
      <c r="H23" s="16"/>
      <c r="I23" s="17">
        <v>62.82</v>
      </c>
      <c r="J23" s="17">
        <f ca="1">ROUND(INDIRECT(ADDRESS(ROW()+(0), COLUMN()+(-3), 1))*INDIRECT(ADDRESS(ROW()+(0), COLUMN()+(-1), 1)), 2)</f>
        <v>15.89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6.5</v>
      </c>
      <c r="J24" s="17">
        <f ca="1">ROUND(INDIRECT(ADDRESS(ROW()+(0), COLUMN()+(-3), 1))*INDIRECT(ADDRESS(ROW()+(0), COLUMN()+(-1), 1)), 2)</f>
        <v>6.5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21.23</v>
      </c>
      <c r="J25" s="17">
        <f ca="1">ROUND(INDIRECT(ADDRESS(ROW()+(0), COLUMN()+(-3), 1))*INDIRECT(ADDRESS(ROW()+(0), COLUMN()+(-1), 1)), 2)</f>
        <v>0.85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18.85</v>
      </c>
      <c r="J26" s="17">
        <f ca="1">ROUND(INDIRECT(ADDRESS(ROW()+(0), COLUMN()+(-3), 1))*INDIRECT(ADDRESS(ROW()+(0), COLUMN()+(-1), 1)), 2)</f>
        <v>1.7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17.83</v>
      </c>
      <c r="J27" s="17">
        <f ca="1">ROUND(INDIRECT(ADDRESS(ROW()+(0), COLUMN()+(-3), 1))*INDIRECT(ADDRESS(ROW()+(0), COLUMN()+(-1), 1)), 2)</f>
        <v>7.31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0.364</v>
      </c>
      <c r="H28" s="16"/>
      <c r="I28" s="17">
        <v>18.85</v>
      </c>
      <c r="J28" s="17">
        <f ca="1">ROUND(INDIRECT(ADDRESS(ROW()+(0), COLUMN()+(-3), 1))*INDIRECT(ADDRESS(ROW()+(0), COLUMN()+(-1), 1)), 2)</f>
        <v>6.86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0.364</v>
      </c>
      <c r="H29" s="16"/>
      <c r="I29" s="17">
        <v>18.4</v>
      </c>
      <c r="J29" s="17">
        <f ca="1">ROUND(INDIRECT(ADDRESS(ROW()+(0), COLUMN()+(-3), 1))*INDIRECT(ADDRESS(ROW()+(0), COLUMN()+(-1), 1)), 2)</f>
        <v>6.7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0.693</v>
      </c>
      <c r="H30" s="16"/>
      <c r="I30" s="17">
        <v>18.85</v>
      </c>
      <c r="J30" s="17">
        <f ca="1">ROUND(INDIRECT(ADDRESS(ROW()+(0), COLUMN()+(-3), 1))*INDIRECT(ADDRESS(ROW()+(0), COLUMN()+(-1), 1)), 2)</f>
        <v>13.06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0.693</v>
      </c>
      <c r="H31" s="20"/>
      <c r="I31" s="21">
        <v>18.4</v>
      </c>
      <c r="J31" s="21">
        <f ca="1">ROUND(INDIRECT(ADDRESS(ROW()+(0), COLUMN()+(-3), 1))*INDIRECT(ADDRESS(ROW()+(0), COLUMN()+(-1), 1)), 2)</f>
        <v>12.75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122.45</v>
      </c>
      <c r="J32" s="24">
        <f ca="1">ROUND(INDIRECT(ADDRESS(ROW()+(0), COLUMN()+(-3), 1))*INDIRECT(ADDRESS(ROW()+(0), COLUMN()+(-1), 1))/100, 2)</f>
        <v>2.45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124.9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1.06202e+006</v>
      </c>
      <c r="G37" s="32"/>
      <c r="H37" s="32">
        <v>1.06202e+006</v>
      </c>
      <c r="I37" s="32"/>
      <c r="J37" s="32"/>
      <c r="K37" s="32"/>
    </row>
    <row r="38" spans="1:11" ht="13.50" thickBot="1" customHeight="1">
      <c r="A38" s="33" t="s">
        <v>88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89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90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91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92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93</v>
      </c>
    </row>
    <row r="43" spans="1:11" ht="13.50" thickBot="1" customHeight="1">
      <c r="A43" s="33" t="s">
        <v>94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95</v>
      </c>
      <c r="B44" s="31"/>
      <c r="C44" s="31"/>
      <c r="D44" s="31"/>
      <c r="E44" s="31"/>
      <c r="F44" s="32">
        <v>1.07202e+006</v>
      </c>
      <c r="G44" s="32"/>
      <c r="H44" s="32">
        <v>1.07202e+006</v>
      </c>
      <c r="I44" s="32"/>
      <c r="J44" s="32"/>
      <c r="K44" s="32"/>
    </row>
    <row r="45" spans="1:11" ht="24.00" thickBot="1" customHeight="1">
      <c r="A45" s="33" t="s">
        <v>96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97</v>
      </c>
      <c r="B46" s="31"/>
      <c r="C46" s="31"/>
      <c r="D46" s="31"/>
      <c r="E46" s="31"/>
      <c r="F46" s="32">
        <v>142010</v>
      </c>
      <c r="G46" s="32"/>
      <c r="H46" s="32">
        <v>1.10201e+006</v>
      </c>
      <c r="I46" s="32"/>
      <c r="J46" s="32"/>
      <c r="K46" s="32"/>
    </row>
    <row r="47" spans="1:11" ht="24.00" thickBot="1" customHeight="1">
      <c r="A47" s="33" t="s">
        <v>98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