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<sst xmlns="http://schemas.openxmlformats.org/spreadsheetml/2006/main" count="103" uniqueCount="103">
  <si>
    <t xml:space="preserve"/>
  </si>
  <si>
    <t xml:space="preserve">QVM010</t>
  </si>
  <si>
    <t xml:space="preserve">m²</t>
  </si>
  <si>
    <t xml:space="preserve">Cobertura verde semi-extensiva acessível. Sistema Plantas Aromáticas "ZINCO".</t>
  </si>
  <si>
    <r>
      <rPr>
        <sz val="8.25"/>
        <color rgb="FF000000"/>
        <rFont val="Arial"/>
        <family val="2"/>
      </rPr>
      <t xml:space="preserve">Cobertura plana acessível, não ventilada, ajardinada semi-extensiva, sistema Plantas Aromáticas "ZINCO", composta por: formação de pendentes: argila expandida, descarregada a seco e consolidada na superfície com leitada de cimento, com espessura média de 10 cm, com camada de regularização de argamassa de cimento, confeccionada em obra, dosificação 1:6 de 4 cm de espessura; impermeabilização bicamada colada: membrana de betume modificado com elastómero SBS, LBM(SBS)-30-FV e membrana de betume modificado com elastómero SBS, LBM(SBS)-50/G-FP, totalmente coladas com maçarico, sem coincidir as suas juntas; membrana anti-raízes flexível de polietileno de baixa densidade, WSF 40 "ZINCO", de cor preto; camada separadora sob protecção: manta de protecção e retenção SSM 45 "ZINCO", formada por geotêxtil de poliéster e polipropileno, com uma massa superficial de 470 g/m²; camada drenante e retentora de água: módulo Floradrain FD 40-E "ZINCO"; camada filtrante: filtro sistema SF "ZINCO", formado por um geotêxtil de fibras de polipropileno; camada de protecção: substrato Zincoterra Jardín "ZINCO", de 100 mm de espessura, plantas com torrão plano, Zinco Sedum Mix "ZINCO".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</si>
  <si>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</si>
  <si>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</si>
  <si>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</si>
  <si>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</si>
  <si>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</si>
  <si>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</si>
  <si>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mt04lpt010c</t>
  </si>
  <si>
    <t xml:space="preserve">Ud</t>
  </si>
  <si>
    <t xml:space="preserve">Tijolo cerâmico furado duplo, para revestir, 30x20x9 cm, para utilização em alvenaria protegida (peça P), densidade 746 kg/m³, segundo NP EN 771-1.</t>
  </si>
  <si>
    <t xml:space="preserve">mt01arl030aa</t>
  </si>
  <si>
    <t xml:space="preserve">m³</t>
  </si>
  <si>
    <t xml:space="preserve">Argila expandida, fornecida em sacos, segundo NP EN 13055-1.</t>
  </si>
  <si>
    <t xml:space="preserve">mt09lec020b</t>
  </si>
  <si>
    <t xml:space="preserve">m³</t>
  </si>
  <si>
    <t xml:space="preserve">Leitada de cimento 1/3 CEM II/B-L 32,5 N.</t>
  </si>
  <si>
    <t xml:space="preserve">mt08aaa010a</t>
  </si>
  <si>
    <t xml:space="preserve">m³</t>
  </si>
  <si>
    <t xml:space="preserve">Água.</t>
  </si>
  <si>
    <t xml:space="preserve">mt01arg005a</t>
  </si>
  <si>
    <t xml:space="preserve">t</t>
  </si>
  <si>
    <t xml:space="preserve">Areia de pedreira, para argamassa preparada em obra.</t>
  </si>
  <si>
    <t xml:space="preserve">mt08cem011a</t>
  </si>
  <si>
    <t xml:space="preserve">kg</t>
  </si>
  <si>
    <t xml:space="preserve">Cimento Portland CEM II/B-L 32,5 R, cor cinzento, em sacos, segundo NP EN 197-1.</t>
  </si>
  <si>
    <t xml:space="preserve">mt16pea020b</t>
  </si>
  <si>
    <t xml:space="preserve">m²</t>
  </si>
  <si>
    <t xml:space="preserve">Painel rígido de poliestireno expandido, segundo NP EN 13163, bordo lateral recto, de 20 mm de espessura, resistência térmica 0,55 m²°C/W, condutibilidade térmica 0,036 W/(m°C), para junta de dilatação.</t>
  </si>
  <si>
    <t xml:space="preserve">mt14iea020c</t>
  </si>
  <si>
    <t xml:space="preserve">kg</t>
  </si>
  <si>
    <t xml:space="preserve">Emulsão asfáltica aniônica com cargas.</t>
  </si>
  <si>
    <t xml:space="preserve">mt14lba010a</t>
  </si>
  <si>
    <t xml:space="preserve">m²</t>
  </si>
  <si>
    <t xml:space="preserve">Membrana de betume modificado com elastómero SBS, LBM(SBS)-30-FV, de 2,5 mm de espessura, massa nominal 3 kg/m², com armadura de feltro de fibra de vidro de 60 g/m², de superfície não protegida. Segundo EN 13707.</t>
  </si>
  <si>
    <t xml:space="preserve">mt14lga010oc</t>
  </si>
  <si>
    <t xml:space="preserve">m²</t>
  </si>
  <si>
    <t xml:space="preserve">Membrana de betume modificado com elastómero SBS, LBM(SBS)-50/G-FP, de 3,5 mm de espessura, massa nominal 5 kg/m², com armadura de feltro de poliéster reforçado e estabilizado de 150 g/m², com auto-protecção mineral de cor verde, com resistência à penetração de raizes. Segundo EN 13707.</t>
  </si>
  <si>
    <t xml:space="preserve">mt14lbz020a</t>
  </si>
  <si>
    <t xml:space="preserve">m²</t>
  </si>
  <si>
    <t xml:space="preserve">Membrana anti-raízes flexível de polietileno de baixa densidade, WSF 40 "ZINCO", de cor preto, para coberturas verdes.</t>
  </si>
  <si>
    <t xml:space="preserve">mt14lbz040qa</t>
  </si>
  <si>
    <t xml:space="preserve">m²</t>
  </si>
  <si>
    <t xml:space="preserve">Manta de protecção e retenção SSM 45 "ZINCO", formada por geotêxtil de poliéster e polipropileno, de 5 mm de espessura, com uma retenção de água de 5 l/m², uma resistência à tracção longitudinal de 5,5 kN/m, uma resistência CBR ao punçoamento 2 kN, e uma massa superficial de 470 g/m², fornecida em rolos.</t>
  </si>
  <si>
    <t xml:space="preserve">mt14lbz030ira</t>
  </si>
  <si>
    <t xml:space="preserve">m²</t>
  </si>
  <si>
    <t xml:space="preserve">Módulo drenante e retentor de água, Floradrain FD 40-E "ZINCO", de poliolefinas recicladas com perfurações na parte superior, fornecido em placas. Incluindo clips de união.</t>
  </si>
  <si>
    <t xml:space="preserve">mt14lbz050a</t>
  </si>
  <si>
    <t xml:space="preserve">m²</t>
  </si>
  <si>
    <t xml:space="preserve">Filtro sistema SF "ZINCO", formado por um geotêxtil não tecido sintético, composto por fibras de polipropileno entrelaçadas, termosoldado por ambas as faces, de 0,6 mm de espessura, com uma resistência à tracção longitudinal de 7 kN/m, uma resistência CBR ao punçoamento 1,1 kN, e uma massa superficial de 100 g/m², fornecido em rolos.</t>
  </si>
  <si>
    <t xml:space="preserve">mt48saz010d</t>
  </si>
  <si>
    <t xml:space="preserve">m³</t>
  </si>
  <si>
    <t xml:space="preserve">Substrato Zincoterra Jardín "ZINCO", composto de cerâmica seleccionada triturada e outros componentes minerais misturados com composto vegetal e turfa, fornecido a granel, para coberturas verdes.</t>
  </si>
  <si>
    <t xml:space="preserve">mt48epz010ia</t>
  </si>
  <si>
    <t xml:space="preserve">m²</t>
  </si>
  <si>
    <t xml:space="preserve">Plantas com torrão plano, Zinco Sedum Mix "ZINCO", fornecidas em tabuleiros de 60 unidades com 4 ou mais espécies distintas de sedum, para coberturas verdes.</t>
  </si>
  <si>
    <t xml:space="preserve">mt01arc010</t>
  </si>
  <si>
    <t xml:space="preserve">t</t>
  </si>
  <si>
    <t xml:space="preserve">Seixos rolados lavados, de granulometria compreendida entre 16 e 32 mm.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</si>
  <si>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</si>
  <si>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</si>
  <si>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</si>
  <si>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</si>
  <si>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</si>
  <si>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</si>
  <si>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mo029</t>
  </si>
  <si>
    <t xml:space="preserve">h</t>
  </si>
  <si>
    <t xml:space="preserve">Oficial de 1ª aplicador de lâminas impermeabilizantes.</t>
  </si>
  <si>
    <t xml:space="preserve">mo067</t>
  </si>
  <si>
    <t xml:space="preserve">h</t>
  </si>
  <si>
    <t xml:space="preserve">Ajudante de aplicador de lâminas impermeabilizantes.</t>
  </si>
  <si>
    <t xml:space="preserve">mo040</t>
  </si>
  <si>
    <t xml:space="preserve">h</t>
  </si>
  <si>
    <t xml:space="preserve">Oficial de 1ª jardineiro.</t>
  </si>
  <si>
    <t xml:space="preserve">mo086</t>
  </si>
  <si>
    <t xml:space="preserve">h</t>
  </si>
  <si>
    <t xml:space="preserve">Ajudante de jardineiro.</t>
  </si>
  <si>
    <t xml:space="preserve">%</t>
  </si>
  <si>
    <t xml:space="preserve">Custos directos complementares</t>
  </si>
  <si>
    <t xml:space="preserve">Custo de manutenção decenal: 106,78€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</si>
  <si>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</si>
  <si>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</si>
  <si>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</si>
  <si>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</si>
  <si>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</si>
  <si>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771-1:2011+A1:2015</t>
  </si>
  <si>
    <t xml:space="preserve">Especificações para unidades de alvenaria — Parte 1: Tijolos cerâmicos para alvenaria</t>
  </si>
  <si>
    <t xml:space="preserve">EN 13055-1:2002</t>
  </si>
  <si>
    <t xml:space="preserve">Agregados leves — Parte 1: Agregados leves para betão, argamassas e caldas de injeção</t>
  </si>
  <si>
    <t xml:space="preserve">EN 13055-1:2002/A C:2004</t>
  </si>
  <si>
    <t xml:space="preserve">EN 197-1:2011</t>
  </si>
  <si>
    <t xml:space="preserve">1+</t>
  </si>
  <si>
    <t xml:space="preserve">Cimento — Parte 1: Composição, especificações e critérios de conformidade para cimentos correntes</t>
  </si>
  <si>
    <t xml:space="preserve">EN 13163:2012+A1:2015</t>
  </si>
  <si>
    <t xml:space="preserve">Produtos de isolamento  térmico para aplicação em edifícios — Produtos manufaturados em poliestireno expandido (EPS) — Especificação</t>
  </si>
  <si>
    <t xml:space="preserve">EN 13707:2004+A2:2009</t>
  </si>
  <si>
    <t xml:space="preserve">Membranas de impermeabilização f lexíveis — Membranas betuminosas armadas para impermeabilização  de cober turas — Definições e características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</si>
  <si>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 e início do período de coexistência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</si>
  <si>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 / entrada em vigor da marcação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</si>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</sst>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3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84" customWidth="1"/>
    <col min="2" max="2" width="3.91" customWidth="1"/>
    <col min="3" max="3" width="2.38" customWidth="1"/>
    <col min="4" max="4" width="1.19" customWidth="1"/>
    <col min="5" max="5" width="73.78" customWidth="1"/>
    <col min="6" max="6" width="8.16" customWidth="1"/>
    <col min="7" max="7" width="5.61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108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3</v>
      </c>
      <c r="H9" s="11"/>
      <c r="I9" s="13">
        <v>0.17</v>
      </c>
      <c r="J9" s="13">
        <f ca="1">ROUND(INDIRECT(ADDRESS(ROW()+(0), COLUMN()+(-3), 1))*INDIRECT(ADDRESS(ROW()+(0), COLUMN()+(-1), 1)), 2)</f>
        <v>0.51</v>
      </c>
      <c r="K9" s="13"/>
    </row>
    <row r="10" spans="1:11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0.1</v>
      </c>
      <c r="H10" s="16"/>
      <c r="I10" s="17">
        <v>135.87</v>
      </c>
      <c r="J10" s="17">
        <f ca="1">ROUND(INDIRECT(ADDRESS(ROW()+(0), COLUMN()+(-3), 1))*INDIRECT(ADDRESS(ROW()+(0), COLUMN()+(-1), 1)), 2)</f>
        <v>13.59</v>
      </c>
      <c r="K10" s="17"/>
    </row>
    <row r="11" spans="1:11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0.01</v>
      </c>
      <c r="H11" s="16"/>
      <c r="I11" s="17">
        <v>105.1</v>
      </c>
      <c r="J11" s="17">
        <f ca="1">ROUND(INDIRECT(ADDRESS(ROW()+(0), COLUMN()+(-3), 1))*INDIRECT(ADDRESS(ROW()+(0), COLUMN()+(-1), 1)), 2)</f>
        <v>1.05</v>
      </c>
      <c r="K11" s="17"/>
    </row>
    <row r="12" spans="1:11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4"/>
      <c r="G12" s="16">
        <v>0.008</v>
      </c>
      <c r="H12" s="16"/>
      <c r="I12" s="17">
        <v>1.5</v>
      </c>
      <c r="J12" s="17">
        <f ca="1">ROUND(INDIRECT(ADDRESS(ROW()+(0), COLUMN()+(-3), 1))*INDIRECT(ADDRESS(ROW()+(0), COLUMN()+(-1), 1)), 2)</f>
        <v>0.01</v>
      </c>
      <c r="K12" s="17"/>
    </row>
    <row r="13" spans="1:11" ht="13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4"/>
      <c r="G13" s="16">
        <v>0.065</v>
      </c>
      <c r="H13" s="16"/>
      <c r="I13" s="17">
        <v>18</v>
      </c>
      <c r="J13" s="17">
        <f ca="1">ROUND(INDIRECT(ADDRESS(ROW()+(0), COLUMN()+(-3), 1))*INDIRECT(ADDRESS(ROW()+(0), COLUMN()+(-1), 1)), 2)</f>
        <v>1.17</v>
      </c>
      <c r="K13" s="17"/>
    </row>
    <row r="14" spans="1:11" ht="13.50" thickBot="1" customHeight="1">
      <c r="A14" s="14" t="s">
        <v>26</v>
      </c>
      <c r="B14" s="14"/>
      <c r="C14" s="15" t="s">
        <v>27</v>
      </c>
      <c r="D14" s="15"/>
      <c r="E14" s="14" t="s">
        <v>28</v>
      </c>
      <c r="F14" s="14"/>
      <c r="G14" s="16">
        <v>10</v>
      </c>
      <c r="H14" s="16"/>
      <c r="I14" s="17">
        <v>0.1</v>
      </c>
      <c r="J14" s="17">
        <f ca="1">ROUND(INDIRECT(ADDRESS(ROW()+(0), COLUMN()+(-3), 1))*INDIRECT(ADDRESS(ROW()+(0), COLUMN()+(-1), 1)), 2)</f>
        <v>1</v>
      </c>
      <c r="K14" s="17"/>
    </row>
    <row r="15" spans="1:11" ht="34.50" thickBot="1" customHeight="1">
      <c r="A15" s="14" t="s">
        <v>29</v>
      </c>
      <c r="B15" s="14"/>
      <c r="C15" s="15" t="s">
        <v>30</v>
      </c>
      <c r="D15" s="15"/>
      <c r="E15" s="14" t="s">
        <v>31</v>
      </c>
      <c r="F15" s="14"/>
      <c r="G15" s="16">
        <v>0.01</v>
      </c>
      <c r="H15" s="16"/>
      <c r="I15" s="17">
        <v>1.34</v>
      </c>
      <c r="J15" s="17">
        <f ca="1">ROUND(INDIRECT(ADDRESS(ROW()+(0), COLUMN()+(-3), 1))*INDIRECT(ADDRESS(ROW()+(0), COLUMN()+(-1), 1)), 2)</f>
        <v>0.01</v>
      </c>
      <c r="K15" s="17"/>
    </row>
    <row r="16" spans="1:11" ht="13.50" thickBot="1" customHeight="1">
      <c r="A16" s="14" t="s">
        <v>32</v>
      </c>
      <c r="B16" s="14"/>
      <c r="C16" s="15" t="s">
        <v>33</v>
      </c>
      <c r="D16" s="15"/>
      <c r="E16" s="14" t="s">
        <v>34</v>
      </c>
      <c r="F16" s="14"/>
      <c r="G16" s="16">
        <v>0.3</v>
      </c>
      <c r="H16" s="16"/>
      <c r="I16" s="17">
        <v>1.46</v>
      </c>
      <c r="J16" s="17">
        <f ca="1">ROUND(INDIRECT(ADDRESS(ROW()+(0), COLUMN()+(-3), 1))*INDIRECT(ADDRESS(ROW()+(0), COLUMN()+(-1), 1)), 2)</f>
        <v>0.44</v>
      </c>
      <c r="K16" s="17"/>
    </row>
    <row r="17" spans="1:11" ht="34.50" thickBot="1" customHeight="1">
      <c r="A17" s="14" t="s">
        <v>35</v>
      </c>
      <c r="B17" s="14"/>
      <c r="C17" s="15" t="s">
        <v>36</v>
      </c>
      <c r="D17" s="15"/>
      <c r="E17" s="14" t="s">
        <v>37</v>
      </c>
      <c r="F17" s="14"/>
      <c r="G17" s="16">
        <v>1.1</v>
      </c>
      <c r="H17" s="16"/>
      <c r="I17" s="17">
        <v>3.54</v>
      </c>
      <c r="J17" s="17">
        <f ca="1">ROUND(INDIRECT(ADDRESS(ROW()+(0), COLUMN()+(-3), 1))*INDIRECT(ADDRESS(ROW()+(0), COLUMN()+(-1), 1)), 2)</f>
        <v>3.89</v>
      </c>
      <c r="K17" s="17"/>
    </row>
    <row r="18" spans="1:11" ht="45.00" thickBot="1" customHeight="1">
      <c r="A18" s="14" t="s">
        <v>38</v>
      </c>
      <c r="B18" s="14"/>
      <c r="C18" s="15" t="s">
        <v>39</v>
      </c>
      <c r="D18" s="15"/>
      <c r="E18" s="14" t="s">
        <v>40</v>
      </c>
      <c r="F18" s="14"/>
      <c r="G18" s="16">
        <v>1.1</v>
      </c>
      <c r="H18" s="16"/>
      <c r="I18" s="17">
        <v>6.43</v>
      </c>
      <c r="J18" s="17">
        <f ca="1">ROUND(INDIRECT(ADDRESS(ROW()+(0), COLUMN()+(-3), 1))*INDIRECT(ADDRESS(ROW()+(0), COLUMN()+(-1), 1)), 2)</f>
        <v>7.07</v>
      </c>
      <c r="K18" s="17"/>
    </row>
    <row r="19" spans="1:11" ht="24.00" thickBot="1" customHeight="1">
      <c r="A19" s="14" t="s">
        <v>41</v>
      </c>
      <c r="B19" s="14"/>
      <c r="C19" s="15" t="s">
        <v>42</v>
      </c>
      <c r="D19" s="15"/>
      <c r="E19" s="14" t="s">
        <v>43</v>
      </c>
      <c r="F19" s="14"/>
      <c r="G19" s="16">
        <v>1.75</v>
      </c>
      <c r="H19" s="16"/>
      <c r="I19" s="17">
        <v>2.92</v>
      </c>
      <c r="J19" s="17">
        <f ca="1">ROUND(INDIRECT(ADDRESS(ROW()+(0), COLUMN()+(-3), 1))*INDIRECT(ADDRESS(ROW()+(0), COLUMN()+(-1), 1)), 2)</f>
        <v>5.11</v>
      </c>
      <c r="K19" s="17"/>
    </row>
    <row r="20" spans="1:11" ht="45.00" thickBot="1" customHeight="1">
      <c r="A20" s="14" t="s">
        <v>44</v>
      </c>
      <c r="B20" s="14"/>
      <c r="C20" s="15" t="s">
        <v>45</v>
      </c>
      <c r="D20" s="15"/>
      <c r="E20" s="14" t="s">
        <v>46</v>
      </c>
      <c r="F20" s="14"/>
      <c r="G20" s="16">
        <v>1.1</v>
      </c>
      <c r="H20" s="16"/>
      <c r="I20" s="17">
        <v>2.64</v>
      </c>
      <c r="J20" s="17">
        <f ca="1">ROUND(INDIRECT(ADDRESS(ROW()+(0), COLUMN()+(-3), 1))*INDIRECT(ADDRESS(ROW()+(0), COLUMN()+(-1), 1)), 2)</f>
        <v>2.9</v>
      </c>
      <c r="K20" s="17"/>
    </row>
    <row r="21" spans="1:11" ht="24.00" thickBot="1" customHeight="1">
      <c r="A21" s="14" t="s">
        <v>47</v>
      </c>
      <c r="B21" s="14"/>
      <c r="C21" s="15" t="s">
        <v>48</v>
      </c>
      <c r="D21" s="15"/>
      <c r="E21" s="14" t="s">
        <v>49</v>
      </c>
      <c r="F21" s="14"/>
      <c r="G21" s="16">
        <v>1.03</v>
      </c>
      <c r="H21" s="16"/>
      <c r="I21" s="17">
        <v>10.23</v>
      </c>
      <c r="J21" s="17">
        <f ca="1">ROUND(INDIRECT(ADDRESS(ROW()+(0), COLUMN()+(-3), 1))*INDIRECT(ADDRESS(ROW()+(0), COLUMN()+(-1), 1)), 2)</f>
        <v>10.54</v>
      </c>
      <c r="K21" s="17"/>
    </row>
    <row r="22" spans="1:11" ht="45.00" thickBot="1" customHeight="1">
      <c r="A22" s="14" t="s">
        <v>50</v>
      </c>
      <c r="B22" s="14"/>
      <c r="C22" s="15" t="s">
        <v>51</v>
      </c>
      <c r="D22" s="15"/>
      <c r="E22" s="14" t="s">
        <v>52</v>
      </c>
      <c r="F22" s="14"/>
      <c r="G22" s="16">
        <v>1.2</v>
      </c>
      <c r="H22" s="16"/>
      <c r="I22" s="17">
        <v>1.1</v>
      </c>
      <c r="J22" s="17">
        <f ca="1">ROUND(INDIRECT(ADDRESS(ROW()+(0), COLUMN()+(-3), 1))*INDIRECT(ADDRESS(ROW()+(0), COLUMN()+(-1), 1)), 2)</f>
        <v>1.32</v>
      </c>
      <c r="K22" s="17"/>
    </row>
    <row r="23" spans="1:11" ht="34.50" thickBot="1" customHeight="1">
      <c r="A23" s="14" t="s">
        <v>53</v>
      </c>
      <c r="B23" s="14"/>
      <c r="C23" s="15" t="s">
        <v>54</v>
      </c>
      <c r="D23" s="15"/>
      <c r="E23" s="14" t="s">
        <v>55</v>
      </c>
      <c r="F23" s="14"/>
      <c r="G23" s="16">
        <v>0.147</v>
      </c>
      <c r="H23" s="16"/>
      <c r="I23" s="17">
        <v>84</v>
      </c>
      <c r="J23" s="17">
        <f ca="1">ROUND(INDIRECT(ADDRESS(ROW()+(0), COLUMN()+(-3), 1))*INDIRECT(ADDRESS(ROW()+(0), COLUMN()+(-1), 1)), 2)</f>
        <v>12.35</v>
      </c>
      <c r="K23" s="17"/>
    </row>
    <row r="24" spans="1:11" ht="24.00" thickBot="1" customHeight="1">
      <c r="A24" s="14" t="s">
        <v>56</v>
      </c>
      <c r="B24" s="14"/>
      <c r="C24" s="15" t="s">
        <v>57</v>
      </c>
      <c r="D24" s="15"/>
      <c r="E24" s="14" t="s">
        <v>58</v>
      </c>
      <c r="F24" s="14"/>
      <c r="G24" s="16">
        <v>1</v>
      </c>
      <c r="H24" s="16"/>
      <c r="I24" s="17">
        <v>10.08</v>
      </c>
      <c r="J24" s="17">
        <f ca="1">ROUND(INDIRECT(ADDRESS(ROW()+(0), COLUMN()+(-3), 1))*INDIRECT(ADDRESS(ROW()+(0), COLUMN()+(-1), 1)), 2)</f>
        <v>10.08</v>
      </c>
      <c r="K24" s="17"/>
    </row>
    <row r="25" spans="1:11" ht="13.50" thickBot="1" customHeight="1">
      <c r="A25" s="14" t="s">
        <v>59</v>
      </c>
      <c r="B25" s="14"/>
      <c r="C25" s="15" t="s">
        <v>60</v>
      </c>
      <c r="D25" s="15"/>
      <c r="E25" s="14" t="s">
        <v>61</v>
      </c>
      <c r="F25" s="14"/>
      <c r="G25" s="16">
        <v>0.04</v>
      </c>
      <c r="H25" s="16"/>
      <c r="I25" s="17">
        <v>21.23</v>
      </c>
      <c r="J25" s="17">
        <f ca="1">ROUND(INDIRECT(ADDRESS(ROW()+(0), COLUMN()+(-3), 1))*INDIRECT(ADDRESS(ROW()+(0), COLUMN()+(-1), 1)), 2)</f>
        <v>0.85</v>
      </c>
      <c r="K25" s="17"/>
    </row>
    <row r="26" spans="1:11" ht="13.50" thickBot="1" customHeight="1">
      <c r="A26" s="14" t="s">
        <v>62</v>
      </c>
      <c r="B26" s="14"/>
      <c r="C26" s="15" t="s">
        <v>63</v>
      </c>
      <c r="D26" s="15"/>
      <c r="E26" s="14" t="s">
        <v>64</v>
      </c>
      <c r="F26" s="14"/>
      <c r="G26" s="16">
        <v>0.09</v>
      </c>
      <c r="H26" s="16"/>
      <c r="I26" s="17">
        <v>18.85</v>
      </c>
      <c r="J26" s="17">
        <f ca="1">ROUND(INDIRECT(ADDRESS(ROW()+(0), COLUMN()+(-3), 1))*INDIRECT(ADDRESS(ROW()+(0), COLUMN()+(-1), 1)), 2)</f>
        <v>1.7</v>
      </c>
      <c r="K26" s="17"/>
    </row>
    <row r="27" spans="1:11" ht="13.50" thickBot="1" customHeight="1">
      <c r="A27" s="14" t="s">
        <v>65</v>
      </c>
      <c r="B27" s="14"/>
      <c r="C27" s="15" t="s">
        <v>66</v>
      </c>
      <c r="D27" s="15"/>
      <c r="E27" s="14" t="s">
        <v>67</v>
      </c>
      <c r="F27" s="14"/>
      <c r="G27" s="16">
        <v>0.41</v>
      </c>
      <c r="H27" s="16"/>
      <c r="I27" s="17">
        <v>17.83</v>
      </c>
      <c r="J27" s="17">
        <f ca="1">ROUND(INDIRECT(ADDRESS(ROW()+(0), COLUMN()+(-3), 1))*INDIRECT(ADDRESS(ROW()+(0), COLUMN()+(-1), 1)), 2)</f>
        <v>7.31</v>
      </c>
      <c r="K27" s="17"/>
    </row>
    <row r="28" spans="1:11" ht="13.50" thickBot="1" customHeight="1">
      <c r="A28" s="14" t="s">
        <v>68</v>
      </c>
      <c r="B28" s="14"/>
      <c r="C28" s="15" t="s">
        <v>69</v>
      </c>
      <c r="D28" s="15"/>
      <c r="E28" s="14" t="s">
        <v>70</v>
      </c>
      <c r="F28" s="14"/>
      <c r="G28" s="16">
        <v>0.357</v>
      </c>
      <c r="H28" s="16"/>
      <c r="I28" s="17">
        <v>18.85</v>
      </c>
      <c r="J28" s="17">
        <f ca="1">ROUND(INDIRECT(ADDRESS(ROW()+(0), COLUMN()+(-3), 1))*INDIRECT(ADDRESS(ROW()+(0), COLUMN()+(-1), 1)), 2)</f>
        <v>6.73</v>
      </c>
      <c r="K28" s="17"/>
    </row>
    <row r="29" spans="1:11" ht="13.50" thickBot="1" customHeight="1">
      <c r="A29" s="14" t="s">
        <v>71</v>
      </c>
      <c r="B29" s="14"/>
      <c r="C29" s="15" t="s">
        <v>72</v>
      </c>
      <c r="D29" s="15"/>
      <c r="E29" s="14" t="s">
        <v>73</v>
      </c>
      <c r="F29" s="14"/>
      <c r="G29" s="16">
        <v>0.357</v>
      </c>
      <c r="H29" s="16"/>
      <c r="I29" s="17">
        <v>18.4</v>
      </c>
      <c r="J29" s="17">
        <f ca="1">ROUND(INDIRECT(ADDRESS(ROW()+(0), COLUMN()+(-3), 1))*INDIRECT(ADDRESS(ROW()+(0), COLUMN()+(-1), 1)), 2)</f>
        <v>6.57</v>
      </c>
      <c r="K29" s="17"/>
    </row>
    <row r="30" spans="1:11" ht="13.50" thickBot="1" customHeight="1">
      <c r="A30" s="14" t="s">
        <v>74</v>
      </c>
      <c r="B30" s="14"/>
      <c r="C30" s="15" t="s">
        <v>75</v>
      </c>
      <c r="D30" s="15"/>
      <c r="E30" s="14" t="s">
        <v>76</v>
      </c>
      <c r="F30" s="14"/>
      <c r="G30" s="16">
        <v>0.443</v>
      </c>
      <c r="H30" s="16"/>
      <c r="I30" s="17">
        <v>18.85</v>
      </c>
      <c r="J30" s="17">
        <f ca="1">ROUND(INDIRECT(ADDRESS(ROW()+(0), COLUMN()+(-3), 1))*INDIRECT(ADDRESS(ROW()+(0), COLUMN()+(-1), 1)), 2)</f>
        <v>8.35</v>
      </c>
      <c r="K30" s="17"/>
    </row>
    <row r="31" spans="1:11" ht="13.50" thickBot="1" customHeight="1">
      <c r="A31" s="14" t="s">
        <v>77</v>
      </c>
      <c r="B31" s="14"/>
      <c r="C31" s="18" t="s">
        <v>78</v>
      </c>
      <c r="D31" s="18"/>
      <c r="E31" s="19" t="s">
        <v>79</v>
      </c>
      <c r="F31" s="19"/>
      <c r="G31" s="20">
        <v>0.443</v>
      </c>
      <c r="H31" s="20"/>
      <c r="I31" s="21">
        <v>18.4</v>
      </c>
      <c r="J31" s="21">
        <f ca="1">ROUND(INDIRECT(ADDRESS(ROW()+(0), COLUMN()+(-3), 1))*INDIRECT(ADDRESS(ROW()+(0), COLUMN()+(-1), 1)), 2)</f>
        <v>8.15</v>
      </c>
      <c r="K31" s="21"/>
    </row>
    <row r="32" spans="1:11" ht="13.50" thickBot="1" customHeight="1">
      <c r="A32" s="19"/>
      <c r="B32" s="19"/>
      <c r="C32" s="22" t="s">
        <v>80</v>
      </c>
      <c r="D32" s="22"/>
      <c r="E32" s="5" t="s">
        <v>81</v>
      </c>
      <c r="F32" s="5"/>
      <c r="G32" s="23">
        <v>2</v>
      </c>
      <c r="H32" s="23"/>
      <c r="I32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1)),INDIRECT(ADDRESS(ROW()+(-13), COLUMN()+(1), 1)),INDIRECT(ADDRESS(ROW()+(-14), COLUMN()+(1), 1)),INDIRECT(ADDRESS(ROW()+(-15), COLUMN()+(1), 1)),INDIRECT(ADDRESS(ROW()+(-16), COLUMN()+(1), 1)),INDIRECT(ADDRESS(ROW()+(-17), COLUMN()+(1), 1)),INDIRECT(ADDRESS(ROW()+(-18), COLUMN()+(1), 1)),INDIRECT(ADDRESS(ROW()+(-19), COLUMN()+(1), 1)),INDIRECT(ADDRESS(ROW()+(-20), COLUMN()+(1), 1)),INDIRECT(ADDRESS(ROW()+(-21), COLUMN()+(1), 1)),INDIRECT(ADDRESS(ROW()+(-22), COLUMN()+(1), 1)),INDIRECT(ADDRESS(ROW()+(-23), COLUMN()+(1), 1))), 2)</f>
        <v>110.7</v>
      </c>
      <c r="J32" s="24">
        <f ca="1">ROUND(INDIRECT(ADDRESS(ROW()+(0), COLUMN()+(-3), 1))*INDIRECT(ADDRESS(ROW()+(0), COLUMN()+(-1), 1))/100, 2)</f>
        <v>2.21</v>
      </c>
      <c r="K32" s="24"/>
    </row>
    <row r="33" spans="1:11" ht="13.50" thickBot="1" customHeight="1">
      <c r="A33" s="25" t="s">
        <v>82</v>
      </c>
      <c r="B33" s="25"/>
      <c r="C33" s="26"/>
      <c r="D33" s="26"/>
      <c r="E33" s="26"/>
      <c r="F33" s="26"/>
      <c r="G33" s="27"/>
      <c r="H33" s="27"/>
      <c r="I33" s="25" t="s">
        <v>83</v>
      </c>
      <c r="J33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1)),INDIRECT(ADDRESS(ROW()+(-16), COLUMN()+(0), 1)),INDIRECT(ADDRESS(ROW()+(-17), COLUMN()+(0), 1)),INDIRECT(ADDRESS(ROW()+(-18), COLUMN()+(0), 1)),INDIRECT(ADDRESS(ROW()+(-19), COLUMN()+(0), 1)),INDIRECT(ADDRESS(ROW()+(-20), COLUMN()+(0), 1)),INDIRECT(ADDRESS(ROW()+(-21), COLUMN()+(0), 1)),INDIRECT(ADDRESS(ROW()+(-22), COLUMN()+(0), 1)),INDIRECT(ADDRESS(ROW()+(-23), COLUMN()+(0), 1)),INDIRECT(ADDRESS(ROW()+(-24), COLUMN()+(0), 1))), 2)</f>
        <v>112.91</v>
      </c>
      <c r="K33" s="28"/>
    </row>
    <row r="36" spans="1:11" ht="13.50" thickBot="1" customHeight="1">
      <c r="A36" s="29" t="s">
        <v>84</v>
      </c>
      <c r="B36" s="29"/>
      <c r="C36" s="29"/>
      <c r="D36" s="29"/>
      <c r="E36" s="29"/>
      <c r="F36" s="29" t="s">
        <v>85</v>
      </c>
      <c r="G36" s="29"/>
      <c r="H36" s="29" t="s">
        <v>86</v>
      </c>
      <c r="I36" s="29"/>
      <c r="J36" s="29"/>
      <c r="K36" s="29" t="s">
        <v>87</v>
      </c>
    </row>
    <row r="37" spans="1:11" ht="13.50" thickBot="1" customHeight="1">
      <c r="A37" s="30" t="s">
        <v>88</v>
      </c>
      <c r="B37" s="30"/>
      <c r="C37" s="30"/>
      <c r="D37" s="30"/>
      <c r="E37" s="30"/>
      <c r="F37" s="31">
        <v>1.06202e+006</v>
      </c>
      <c r="G37" s="31"/>
      <c r="H37" s="31">
        <v>1.06202e+006</v>
      </c>
      <c r="I37" s="31"/>
      <c r="J37" s="31"/>
      <c r="K37" s="31"/>
    </row>
    <row r="38" spans="1:11" ht="13.50" thickBot="1" customHeight="1">
      <c r="A38" s="32" t="s">
        <v>89</v>
      </c>
      <c r="B38" s="32"/>
      <c r="C38" s="32"/>
      <c r="D38" s="32"/>
      <c r="E38" s="32"/>
      <c r="F38" s="33"/>
      <c r="G38" s="33"/>
      <c r="H38" s="33"/>
      <c r="I38" s="33"/>
      <c r="J38" s="33"/>
      <c r="K38" s="33"/>
    </row>
    <row r="39" spans="1:11" ht="13.50" thickBot="1" customHeight="1">
      <c r="A39" s="30" t="s">
        <v>90</v>
      </c>
      <c r="B39" s="30"/>
      <c r="C39" s="30"/>
      <c r="D39" s="30"/>
      <c r="E39" s="30"/>
      <c r="F39" s="31">
        <v>132003</v>
      </c>
      <c r="G39" s="31"/>
      <c r="H39" s="31">
        <v>162004</v>
      </c>
      <c r="I39" s="31"/>
      <c r="J39" s="31"/>
      <c r="K39" s="31"/>
    </row>
    <row r="40" spans="1:11" ht="13.50" thickBot="1" customHeight="1">
      <c r="A40" s="34" t="s">
        <v>91</v>
      </c>
      <c r="B40" s="34"/>
      <c r="C40" s="34"/>
      <c r="D40" s="34"/>
      <c r="E40" s="34"/>
      <c r="F40" s="35"/>
      <c r="G40" s="35"/>
      <c r="H40" s="35"/>
      <c r="I40" s="35"/>
      <c r="J40" s="35"/>
      <c r="K40" s="35"/>
    </row>
    <row r="41" spans="1:11" ht="13.50" thickBot="1" customHeight="1">
      <c r="A41" s="32" t="s">
        <v>92</v>
      </c>
      <c r="B41" s="32"/>
      <c r="C41" s="32"/>
      <c r="D41" s="32"/>
      <c r="E41" s="32"/>
      <c r="F41" s="33">
        <v>112010</v>
      </c>
      <c r="G41" s="33"/>
      <c r="H41" s="33">
        <v>112010</v>
      </c>
      <c r="I41" s="33"/>
      <c r="J41" s="33"/>
      <c r="K41" s="33"/>
    </row>
    <row r="42" spans="1:11" ht="13.50" thickBot="1" customHeight="1">
      <c r="A42" s="30" t="s">
        <v>93</v>
      </c>
      <c r="B42" s="30"/>
      <c r="C42" s="30"/>
      <c r="D42" s="30"/>
      <c r="E42" s="30"/>
      <c r="F42" s="31">
        <v>172012</v>
      </c>
      <c r="G42" s="31"/>
      <c r="H42" s="31">
        <v>172013</v>
      </c>
      <c r="I42" s="31"/>
      <c r="J42" s="31"/>
      <c r="K42" s="31" t="s">
        <v>94</v>
      </c>
    </row>
    <row r="43" spans="1:11" ht="13.50" thickBot="1" customHeight="1">
      <c r="A43" s="32" t="s">
        <v>95</v>
      </c>
      <c r="B43" s="32"/>
      <c r="C43" s="32"/>
      <c r="D43" s="32"/>
      <c r="E43" s="32"/>
      <c r="F43" s="33"/>
      <c r="G43" s="33"/>
      <c r="H43" s="33"/>
      <c r="I43" s="33"/>
      <c r="J43" s="33"/>
      <c r="K43" s="33"/>
    </row>
    <row r="44" spans="1:11" ht="13.50" thickBot="1" customHeight="1">
      <c r="A44" s="30" t="s">
        <v>96</v>
      </c>
      <c r="B44" s="30"/>
      <c r="C44" s="30"/>
      <c r="D44" s="30"/>
      <c r="E44" s="30"/>
      <c r="F44" s="31">
        <v>1.07202e+006</v>
      </c>
      <c r="G44" s="31"/>
      <c r="H44" s="31">
        <v>1.07202e+006</v>
      </c>
      <c r="I44" s="31"/>
      <c r="J44" s="31"/>
      <c r="K44" s="31"/>
    </row>
    <row r="45" spans="1:11" ht="24.00" thickBot="1" customHeight="1">
      <c r="A45" s="32" t="s">
        <v>97</v>
      </c>
      <c r="B45" s="32"/>
      <c r="C45" s="32"/>
      <c r="D45" s="32"/>
      <c r="E45" s="32"/>
      <c r="F45" s="33"/>
      <c r="G45" s="33"/>
      <c r="H45" s="33"/>
      <c r="I45" s="33"/>
      <c r="J45" s="33"/>
      <c r="K45" s="33"/>
    </row>
    <row r="46" spans="1:11" ht="13.50" thickBot="1" customHeight="1">
      <c r="A46" s="30" t="s">
        <v>98</v>
      </c>
      <c r="B46" s="30"/>
      <c r="C46" s="30"/>
      <c r="D46" s="30"/>
      <c r="E46" s="30"/>
      <c r="F46" s="31">
        <v>142010</v>
      </c>
      <c r="G46" s="31"/>
      <c r="H46" s="31">
        <v>1.10201e+006</v>
      </c>
      <c r="I46" s="31"/>
      <c r="J46" s="31"/>
      <c r="K46" s="31"/>
    </row>
    <row r="47" spans="1:11" ht="24.00" thickBot="1" customHeight="1">
      <c r="A47" s="32" t="s">
        <v>99</v>
      </c>
      <c r="B47" s="32"/>
      <c r="C47" s="32"/>
      <c r="D47" s="32"/>
      <c r="E47" s="32"/>
      <c r="F47" s="33"/>
      <c r="G47" s="33"/>
      <c r="H47" s="33"/>
      <c r="I47" s="33"/>
      <c r="J47" s="33"/>
      <c r="K47" s="33"/>
    </row>
    <row r="50" spans="1:1" ht="33.75" thickBot="1" customHeight="1">
      <c r="A50" s="1" t="s">
        <v>100</v>
      </c>
      <c r="B50" s="1"/>
      <c r="C50" s="1"/>
      <c r="D50" s="1"/>
      <c r="E50" s="1"/>
      <c r="F50" s="1"/>
      <c r="G50" s="1"/>
      <c r="H50" s="1"/>
      <c r="I50" s="1"/>
      <c r="J50" s="1"/>
      <c r="K50" s="1"/>
    </row>
    <row r="51" spans="1:1" ht="33.75" thickBot="1" customHeight="1">
      <c r="A51" s="1" t="s">
        <v>101</v>
      </c>
      <c r="B51" s="1"/>
      <c r="C51" s="1"/>
      <c r="D51" s="1"/>
      <c r="E51" s="1"/>
      <c r="F51" s="1"/>
      <c r="G51" s="1"/>
      <c r="H51" s="1"/>
      <c r="I51" s="1"/>
      <c r="J51" s="1"/>
      <c r="K51" s="1"/>
    </row>
    <row r="52" spans="1:1" ht="33.75" thickBot="1" customHeight="1">
      <c r="A52" s="1" t="s">
        <v>102</v>
      </c>
      <c r="B52" s="1"/>
      <c r="C52" s="1"/>
      <c r="D52" s="1"/>
      <c r="E52" s="1"/>
      <c r="F52" s="1"/>
      <c r="G52" s="1"/>
      <c r="H52" s="1"/>
      <c r="I52" s="1"/>
      <c r="J52" s="1"/>
      <c r="K52" s="1"/>
    </row>
  </sheetData>
  <mergeCells count="168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H14"/>
    <mergeCell ref="J14:K14"/>
    <mergeCell ref="A15:B15"/>
    <mergeCell ref="C15:D15"/>
    <mergeCell ref="E15:F15"/>
    <mergeCell ref="G15:H15"/>
    <mergeCell ref="J15:K15"/>
    <mergeCell ref="A16:B16"/>
    <mergeCell ref="C16:D16"/>
    <mergeCell ref="E16:F16"/>
    <mergeCell ref="G16:H16"/>
    <mergeCell ref="J16:K16"/>
    <mergeCell ref="A17:B17"/>
    <mergeCell ref="C17:D17"/>
    <mergeCell ref="E17:F17"/>
    <mergeCell ref="G17:H17"/>
    <mergeCell ref="J17:K17"/>
    <mergeCell ref="A18:B18"/>
    <mergeCell ref="C18:D18"/>
    <mergeCell ref="E18:F18"/>
    <mergeCell ref="G18:H18"/>
    <mergeCell ref="J18:K18"/>
    <mergeCell ref="A19:B19"/>
    <mergeCell ref="C19:D19"/>
    <mergeCell ref="E19:F19"/>
    <mergeCell ref="G19:H19"/>
    <mergeCell ref="J19:K19"/>
    <mergeCell ref="A20:B20"/>
    <mergeCell ref="C20:D20"/>
    <mergeCell ref="E20:F20"/>
    <mergeCell ref="G20:H20"/>
    <mergeCell ref="J20:K20"/>
    <mergeCell ref="A21:B21"/>
    <mergeCell ref="C21:D21"/>
    <mergeCell ref="E21:F21"/>
    <mergeCell ref="G21:H21"/>
    <mergeCell ref="J21:K21"/>
    <mergeCell ref="A22:B22"/>
    <mergeCell ref="C22:D22"/>
    <mergeCell ref="E22:F22"/>
    <mergeCell ref="G22:H22"/>
    <mergeCell ref="J22:K22"/>
    <mergeCell ref="A23:B23"/>
    <mergeCell ref="C23:D23"/>
    <mergeCell ref="E23:F23"/>
    <mergeCell ref="G23:H23"/>
    <mergeCell ref="J23:K23"/>
    <mergeCell ref="A24:B24"/>
    <mergeCell ref="C24:D24"/>
    <mergeCell ref="E24:F24"/>
    <mergeCell ref="G24:H24"/>
    <mergeCell ref="J24:K24"/>
    <mergeCell ref="A25:B25"/>
    <mergeCell ref="C25:D25"/>
    <mergeCell ref="E25:F25"/>
    <mergeCell ref="G25:H25"/>
    <mergeCell ref="J25:K25"/>
    <mergeCell ref="A26:B26"/>
    <mergeCell ref="C26:D26"/>
    <mergeCell ref="E26:F26"/>
    <mergeCell ref="G26:H26"/>
    <mergeCell ref="J26:K26"/>
    <mergeCell ref="A27:B27"/>
    <mergeCell ref="C27:D27"/>
    <mergeCell ref="E27:F27"/>
    <mergeCell ref="G27:H27"/>
    <mergeCell ref="J27:K27"/>
    <mergeCell ref="A28:B28"/>
    <mergeCell ref="C28:D28"/>
    <mergeCell ref="E28:F28"/>
    <mergeCell ref="G28:H28"/>
    <mergeCell ref="J28:K28"/>
    <mergeCell ref="A29:B29"/>
    <mergeCell ref="C29:D29"/>
    <mergeCell ref="E29:F29"/>
    <mergeCell ref="G29:H29"/>
    <mergeCell ref="J29:K29"/>
    <mergeCell ref="A30:B30"/>
    <mergeCell ref="C30:D30"/>
    <mergeCell ref="E30:F30"/>
    <mergeCell ref="G30:H30"/>
    <mergeCell ref="J30:K30"/>
    <mergeCell ref="A31:B31"/>
    <mergeCell ref="C31:D31"/>
    <mergeCell ref="E31:F31"/>
    <mergeCell ref="G31:H31"/>
    <mergeCell ref="J31:K31"/>
    <mergeCell ref="A32:B32"/>
    <mergeCell ref="C32:D32"/>
    <mergeCell ref="E32:F32"/>
    <mergeCell ref="G32:H32"/>
    <mergeCell ref="J32:K32"/>
    <mergeCell ref="A33:F33"/>
    <mergeCell ref="G33:H33"/>
    <mergeCell ref="J33:K33"/>
    <mergeCell ref="A36:E36"/>
    <mergeCell ref="F36:G36"/>
    <mergeCell ref="H36:J36"/>
    <mergeCell ref="A37:E37"/>
    <mergeCell ref="F37:G38"/>
    <mergeCell ref="H37:J38"/>
    <mergeCell ref="K37:K38"/>
    <mergeCell ref="A38:E38"/>
    <mergeCell ref="A39:E39"/>
    <mergeCell ref="F39:G39"/>
    <mergeCell ref="H39:J39"/>
    <mergeCell ref="K39:K41"/>
    <mergeCell ref="A40:E40"/>
    <mergeCell ref="F40:G40"/>
    <mergeCell ref="H40:J40"/>
    <mergeCell ref="A41:E41"/>
    <mergeCell ref="F41:G41"/>
    <mergeCell ref="H41:J41"/>
    <mergeCell ref="A42:E42"/>
    <mergeCell ref="F42:G43"/>
    <mergeCell ref="H42:J43"/>
    <mergeCell ref="K42:K43"/>
    <mergeCell ref="A43:E43"/>
    <mergeCell ref="A44:E44"/>
    <mergeCell ref="F44:G45"/>
    <mergeCell ref="H44:J45"/>
    <mergeCell ref="K44:K45"/>
    <mergeCell ref="A45:E45"/>
    <mergeCell ref="A46:E46"/>
    <mergeCell ref="F46:G47"/>
    <mergeCell ref="H46:J47"/>
    <mergeCell ref="K46:K47"/>
    <mergeCell ref="A47:E47"/>
    <mergeCell ref="A50:K50"/>
    <mergeCell ref="A51:K51"/>
    <mergeCell ref="A52:K52"/>
  </mergeCells>
  <pageMargins left="0.147638" right="0.147638" top="0.206693" bottom="0.206693" header="0.0" footer="0.0"/>
  <pageSetup paperSize="9" orientation="portrait"/>
  <rowBreaks count="0" manualBreakCount="0">
    </rowBreaks>
</worksheet>
</file>