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<sst xmlns="http://schemas.openxmlformats.org/spreadsheetml/2006/main" count="73" uniqueCount="73">
  <si>
    <t xml:space="preserve"/>
  </si>
  <si>
    <t xml:space="preserve">EHU024</t>
  </si>
  <si>
    <t xml:space="preserve">m²</t>
  </si>
  <si>
    <t xml:space="preserve">Laje aligeirada com vigotas pré-fabricadas.</t>
  </si>
  <si>
    <r>
      <rPr>
        <sz val="8.25"/>
        <color rgb="FF000000"/>
        <rFont val="Arial"/>
        <family val="2"/>
      </rPr>
      <t xml:space="preserve">Laje aligeirada de betão armado, horizontal, com altura livre de piso de até 3 m, altura 20 = 16+4 cm, realizado com betão C25/30 (XC1(P); D12; S3; Cl 0,4) fabricado em central, e betonagem com grua com um volume total de betão de 0,093 m³/m², e aço A400 NR na zona de reforço de momentos negativos e conectores de vigotas e vigas de bordadura, com uma quantidade total de 2 kg/m²; montagem e desmontagem de sistema de cofragem parcial, formado por: pranchas de madeira, amortizáveis em 10 utilizações e estrutura suporte vertical de escoras metálicas, amortizáveis em 150 utilizações; vigota pré-esforçada de secção em "T" invertido, com documento de homologação; abobadilha de betão, 40x16x20 cm, com documento de homologação; camada de compressão de 4 cm de espessura, com armadura de distribuição formada por malha electrossoldada AR42 100x300 mm de aço A500 EL. Inclusive agente filmógeno MasterKure 215 WB "BASF", para a cura de betões e argamassas. O preço inclui a elaboração da armadura (corte, dobragem e moldagem de elementos) em fábrica e a montagem no lugar definitivo da sua colocação em obra, mas não inclui os pilares nem as vigas.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</si>
  <si>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</si>
  <si>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</si>
  <si>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</si>
  <si>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</si>
  <si>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</si>
  <si>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</si>
  <si>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mt50spa052b</t>
  </si>
  <si>
    <t xml:space="preserve">m</t>
  </si>
  <si>
    <t xml:space="preserve">Pranchão de madeira de pinho, de 20x7,2 cm.</t>
  </si>
  <si>
    <t xml:space="preserve">mt50spa101</t>
  </si>
  <si>
    <t xml:space="preserve">kg</t>
  </si>
  <si>
    <t xml:space="preserve">Pregos de aço.</t>
  </si>
  <si>
    <t xml:space="preserve">mt50spa081a</t>
  </si>
  <si>
    <t xml:space="preserve">Ud</t>
  </si>
  <si>
    <t xml:space="preserve">Escora metálica telescópica, até 3 m de altura.</t>
  </si>
  <si>
    <t xml:space="preserve">mt07bvp010e</t>
  </si>
  <si>
    <t xml:space="preserve">Ud</t>
  </si>
  <si>
    <t xml:space="preserve">Abobadilha de betão, 40x16x20 cm. Inclusive peças especiais.</t>
  </si>
  <si>
    <t xml:space="preserve">mt07vpt010</t>
  </si>
  <si>
    <t xml:space="preserve">m</t>
  </si>
  <si>
    <t xml:space="preserve">Vigota pré-esforçada de secção em "T" invertido, segundo NP EN 15037-1.</t>
  </si>
  <si>
    <t xml:space="preserve">mt07aco040b</t>
  </si>
  <si>
    <t xml:space="preserve">kg</t>
  </si>
  <si>
    <t xml:space="preserve">Armadura elaborada em fábrica com aço em varões nervurados, A400 NR, de vários diâmetros.</t>
  </si>
  <si>
    <t xml:space="preserve">mt08var050</t>
  </si>
  <si>
    <t xml:space="preserve">kg</t>
  </si>
  <si>
    <t xml:space="preserve">Arame galvanizado para atar, de 1,30 mm de diâmetro.</t>
  </si>
  <si>
    <t xml:space="preserve">mt07ame020ddc</t>
  </si>
  <si>
    <t xml:space="preserve">m²</t>
  </si>
  <si>
    <t xml:space="preserve">Malha electrossoldada AR42 100x300 mm, com arames longitudinais de 4,2 mm de diâmetro e arames transversais de 4,2 mm de diâmetro, aço A500 EL.</t>
  </si>
  <si>
    <t xml:space="preserve">mt10haf020bgngc</t>
  </si>
  <si>
    <t xml:space="preserve">m³</t>
  </si>
  <si>
    <t xml:space="preserve">Betão C25/30 (XC1(P) D12; S3; Cl 0,4), fabricado em central, segundo NP EN 206-1.</t>
  </si>
  <si>
    <t xml:space="preserve">mt08cur020d</t>
  </si>
  <si>
    <t xml:space="preserve">l</t>
  </si>
  <si>
    <t xml:space="preserve">Agente filmógeno MasterKure 215 WB "BASF", para a cura de betões e argamassas.</t>
  </si>
  <si>
    <t xml:space="preserve">mo044</t>
  </si>
  <si>
    <t xml:space="preserve">h</t>
  </si>
  <si>
    <t xml:space="preserve">Oficial de 1ª cofrador.</t>
  </si>
  <si>
    <t xml:space="preserve">mo091</t>
  </si>
  <si>
    <t xml:space="preserve">h</t>
  </si>
  <si>
    <t xml:space="preserve">Ajudante de cofrador.</t>
  </si>
  <si>
    <t xml:space="preserve">mo043</t>
  </si>
  <si>
    <t xml:space="preserve">h</t>
  </si>
  <si>
    <t xml:space="preserve">Oficial de 1ª armador de ferro.</t>
  </si>
  <si>
    <t xml:space="preserve">mo090</t>
  </si>
  <si>
    <t xml:space="preserve">h</t>
  </si>
  <si>
    <t xml:space="preserve">Ajudante de armador de ferro.</t>
  </si>
  <si>
    <t xml:space="preserve">mo045</t>
  </si>
  <si>
    <t xml:space="preserve">h</t>
  </si>
  <si>
    <t xml:space="preserve">Oficial de 1ª estruturista, em trabalhos de betonagem.</t>
  </si>
  <si>
    <t xml:space="preserve">mo092</t>
  </si>
  <si>
    <t xml:space="preserve">h</t>
  </si>
  <si>
    <t xml:space="preserve">Ajudante de estruturista, em trabalhos de betonagem.</t>
  </si>
  <si>
    <t xml:space="preserve">%</t>
  </si>
  <si>
    <t xml:space="preserve">Custos directos complementares</t>
  </si>
  <si>
    <t xml:space="preserve">Custo de manutenção decenal: 3,07€ nos primeiros 10 anos.</t>
  </si>
  <si>
    <t xml:space="preserve">Total:</t>
  </si>
  <si>
    <t xml:space="preserve">Referência e título da norma</t>
  </si>
  <si>
    <r>
      <rPr>
        <sz val="8.25"/>
        <color rgb="FF000000"/>
        <rFont val="Arial"/>
        <family val="2"/>
      </rPr>
      <t xml:space="preserve">Aplicabilidade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</si>
  <si>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Obrigatoriedade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</si>
  <si>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</si>
  <si>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15037-1:2008</t>
  </si>
  <si>
    <t xml:space="preserve">2+</t>
  </si>
  <si>
    <t xml:space="preserve">Produtos prefabricados de betão — Vigotas para paviment os de vigotas e blocos de cofragem — Parte 1: Vigotas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</si>
  <si>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de entrada em aplicação da norma harmonizada e início do período de coexistência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</si>
  <si>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final do período de coexistência / entrada em vigor da marcação CE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</si>
  <si>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avaliação e verificação da regularidade do desempenho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</si>
</sst>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center" wrapText="1"/>
    </xf>
    <xf numFmtId="0" fontId="0" fillId="0" borderId="2" xfId="0" applyFont="1" applyAlignment="1">
      <alignment horizontal="center" vertical="center" wrapText="1"/>
    </xf>
    <xf numFmtId="0" fontId="0" fillId="0" borderId="4" xfId="0" applyFont="1" applyAlignment="1">
      <alignment horizontal="left" vertical="center" wrapText="1"/>
    </xf>
    <xf numFmtId="0" fontId="0" fillId="0" borderId="4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6.29" customWidth="1"/>
    <col min="3" max="3" width="2.04" customWidth="1"/>
    <col min="4" max="4" width="3.57" customWidth="1"/>
    <col min="5" max="5" width="70.38" customWidth="1"/>
    <col min="6" max="6" width="9.01" customWidth="1"/>
    <col min="7" max="7" width="4.76" customWidth="1"/>
    <col min="8" max="8" width="1.36" customWidth="1"/>
    <col min="9" max="9" width="12.58" customWidth="1"/>
    <col min="10" max="10" width="1.70" customWidth="1"/>
    <col min="11" max="11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  <c r="I3" s="2"/>
      <c r="J3" s="2"/>
      <c r="K3" s="2"/>
    </row>
    <row r="5" spans="1:11" ht="97.5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  <c r="K5" s="5"/>
    </row>
    <row r="8" spans="1:11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/>
      <c r="G8" s="6" t="s">
        <v>8</v>
      </c>
      <c r="H8" s="6"/>
      <c r="I8" s="6" t="s">
        <v>9</v>
      </c>
      <c r="J8" s="6" t="s">
        <v>10</v>
      </c>
      <c r="K8" s="6"/>
    </row>
    <row r="9" spans="1:11" ht="13.50" thickBot="1" customHeight="1">
      <c r="A9" s="7" t="s">
        <v>11</v>
      </c>
      <c r="B9" s="7"/>
      <c r="C9" s="7"/>
      <c r="D9" s="9" t="s">
        <v>12</v>
      </c>
      <c r="E9" s="7" t="s">
        <v>13</v>
      </c>
      <c r="F9" s="7"/>
      <c r="G9" s="11">
        <v>0.04</v>
      </c>
      <c r="H9" s="11"/>
      <c r="I9" s="13">
        <v>5.27</v>
      </c>
      <c r="J9" s="13">
        <f ca="1">ROUND(INDIRECT(ADDRESS(ROW()+(0), COLUMN()+(-3), 1))*INDIRECT(ADDRESS(ROW()+(0), COLUMN()+(-1), 1)), 2)</f>
        <v>0.21</v>
      </c>
      <c r="K9" s="13"/>
    </row>
    <row r="10" spans="1:11" ht="13.50" thickBot="1" customHeight="1">
      <c r="A10" s="14" t="s">
        <v>14</v>
      </c>
      <c r="B10" s="14"/>
      <c r="C10" s="14"/>
      <c r="D10" s="15" t="s">
        <v>15</v>
      </c>
      <c r="E10" s="14" t="s">
        <v>16</v>
      </c>
      <c r="F10" s="14"/>
      <c r="G10" s="16">
        <v>0.045</v>
      </c>
      <c r="H10" s="16"/>
      <c r="I10" s="17">
        <v>1.56</v>
      </c>
      <c r="J10" s="17">
        <f ca="1">ROUND(INDIRECT(ADDRESS(ROW()+(0), COLUMN()+(-3), 1))*INDIRECT(ADDRESS(ROW()+(0), COLUMN()+(-1), 1)), 2)</f>
        <v>0.07</v>
      </c>
      <c r="K10" s="17"/>
    </row>
    <row r="11" spans="1:11" ht="13.50" thickBot="1" customHeight="1">
      <c r="A11" s="14" t="s">
        <v>17</v>
      </c>
      <c r="B11" s="14"/>
      <c r="C11" s="14"/>
      <c r="D11" s="15" t="s">
        <v>18</v>
      </c>
      <c r="E11" s="14" t="s">
        <v>19</v>
      </c>
      <c r="F11" s="14"/>
      <c r="G11" s="16">
        <v>0.013</v>
      </c>
      <c r="H11" s="16"/>
      <c r="I11" s="17">
        <v>16.04</v>
      </c>
      <c r="J11" s="17">
        <f ca="1">ROUND(INDIRECT(ADDRESS(ROW()+(0), COLUMN()+(-3), 1))*INDIRECT(ADDRESS(ROW()+(0), COLUMN()+(-1), 1)), 2)</f>
        <v>0.21</v>
      </c>
      <c r="K11" s="17"/>
    </row>
    <row r="12" spans="1:11" ht="13.50" thickBot="1" customHeight="1">
      <c r="A12" s="14" t="s">
        <v>20</v>
      </c>
      <c r="B12" s="14"/>
      <c r="C12" s="14"/>
      <c r="D12" s="15" t="s">
        <v>21</v>
      </c>
      <c r="E12" s="14" t="s">
        <v>22</v>
      </c>
      <c r="F12" s="14"/>
      <c r="G12" s="16">
        <v>7.35</v>
      </c>
      <c r="H12" s="16"/>
      <c r="I12" s="17">
        <v>0.37</v>
      </c>
      <c r="J12" s="17">
        <f ca="1">ROUND(INDIRECT(ADDRESS(ROW()+(0), COLUMN()+(-3), 1))*INDIRECT(ADDRESS(ROW()+(0), COLUMN()+(-1), 1)), 2)</f>
        <v>2.72</v>
      </c>
      <c r="K12" s="17"/>
    </row>
    <row r="13" spans="1:11" ht="13.50" thickBot="1" customHeight="1">
      <c r="A13" s="14" t="s">
        <v>23</v>
      </c>
      <c r="B13" s="14"/>
      <c r="C13" s="14"/>
      <c r="D13" s="15" t="s">
        <v>24</v>
      </c>
      <c r="E13" s="14" t="s">
        <v>25</v>
      </c>
      <c r="F13" s="14"/>
      <c r="G13" s="16">
        <v>2.26</v>
      </c>
      <c r="H13" s="16"/>
      <c r="I13" s="17">
        <v>1.66</v>
      </c>
      <c r="J13" s="17">
        <f ca="1">ROUND(INDIRECT(ADDRESS(ROW()+(0), COLUMN()+(-3), 1))*INDIRECT(ADDRESS(ROW()+(0), COLUMN()+(-1), 1)), 2)</f>
        <v>3.75</v>
      </c>
      <c r="K13" s="17"/>
    </row>
    <row r="14" spans="1:11" ht="24.00" thickBot="1" customHeight="1">
      <c r="A14" s="14" t="s">
        <v>26</v>
      </c>
      <c r="B14" s="14"/>
      <c r="C14" s="14"/>
      <c r="D14" s="15" t="s">
        <v>27</v>
      </c>
      <c r="E14" s="14" t="s">
        <v>28</v>
      </c>
      <c r="F14" s="14"/>
      <c r="G14" s="16">
        <v>2</v>
      </c>
      <c r="H14" s="16"/>
      <c r="I14" s="17">
        <v>0.78</v>
      </c>
      <c r="J14" s="17">
        <f ca="1">ROUND(INDIRECT(ADDRESS(ROW()+(0), COLUMN()+(-3), 1))*INDIRECT(ADDRESS(ROW()+(0), COLUMN()+(-1), 1)), 2)</f>
        <v>1.56</v>
      </c>
      <c r="K14" s="17"/>
    </row>
    <row r="15" spans="1:11" ht="13.50" thickBot="1" customHeight="1">
      <c r="A15" s="14" t="s">
        <v>29</v>
      </c>
      <c r="B15" s="14"/>
      <c r="C15" s="14"/>
      <c r="D15" s="15" t="s">
        <v>30</v>
      </c>
      <c r="E15" s="14" t="s">
        <v>31</v>
      </c>
      <c r="F15" s="14"/>
      <c r="G15" s="16">
        <v>0.02</v>
      </c>
      <c r="H15" s="16"/>
      <c r="I15" s="17">
        <v>1.1</v>
      </c>
      <c r="J15" s="17">
        <f ca="1">ROUND(INDIRECT(ADDRESS(ROW()+(0), COLUMN()+(-3), 1))*INDIRECT(ADDRESS(ROW()+(0), COLUMN()+(-1), 1)), 2)</f>
        <v>0.02</v>
      </c>
      <c r="K15" s="17"/>
    </row>
    <row r="16" spans="1:11" ht="24.00" thickBot="1" customHeight="1">
      <c r="A16" s="14" t="s">
        <v>32</v>
      </c>
      <c r="B16" s="14"/>
      <c r="C16" s="14"/>
      <c r="D16" s="15" t="s">
        <v>33</v>
      </c>
      <c r="E16" s="14" t="s">
        <v>34</v>
      </c>
      <c r="F16" s="14"/>
      <c r="G16" s="16">
        <v>1.1</v>
      </c>
      <c r="H16" s="16"/>
      <c r="I16" s="17">
        <v>1.64</v>
      </c>
      <c r="J16" s="17">
        <f ca="1">ROUND(INDIRECT(ADDRESS(ROW()+(0), COLUMN()+(-3), 1))*INDIRECT(ADDRESS(ROW()+(0), COLUMN()+(-1), 1)), 2)</f>
        <v>1.8</v>
      </c>
      <c r="K16" s="17"/>
    </row>
    <row r="17" spans="1:11" ht="13.50" thickBot="1" customHeight="1">
      <c r="A17" s="14" t="s">
        <v>35</v>
      </c>
      <c r="B17" s="14"/>
      <c r="C17" s="14"/>
      <c r="D17" s="15" t="s">
        <v>36</v>
      </c>
      <c r="E17" s="14" t="s">
        <v>37</v>
      </c>
      <c r="F17" s="14"/>
      <c r="G17" s="16">
        <v>0.098</v>
      </c>
      <c r="H17" s="16"/>
      <c r="I17" s="17">
        <v>83.08</v>
      </c>
      <c r="J17" s="17">
        <f ca="1">ROUND(INDIRECT(ADDRESS(ROW()+(0), COLUMN()+(-3), 1))*INDIRECT(ADDRESS(ROW()+(0), COLUMN()+(-1), 1)), 2)</f>
        <v>8.14</v>
      </c>
      <c r="K17" s="17"/>
    </row>
    <row r="18" spans="1:11" ht="13.50" thickBot="1" customHeight="1">
      <c r="A18" s="14" t="s">
        <v>38</v>
      </c>
      <c r="B18" s="14"/>
      <c r="C18" s="14"/>
      <c r="D18" s="15" t="s">
        <v>39</v>
      </c>
      <c r="E18" s="14" t="s">
        <v>40</v>
      </c>
      <c r="F18" s="14"/>
      <c r="G18" s="16">
        <v>0.15</v>
      </c>
      <c r="H18" s="16"/>
      <c r="I18" s="17">
        <v>1.61</v>
      </c>
      <c r="J18" s="17">
        <f ca="1">ROUND(INDIRECT(ADDRESS(ROW()+(0), COLUMN()+(-3), 1))*INDIRECT(ADDRESS(ROW()+(0), COLUMN()+(-1), 1)), 2)</f>
        <v>0.24</v>
      </c>
      <c r="K18" s="17"/>
    </row>
    <row r="19" spans="1:11" ht="13.50" thickBot="1" customHeight="1">
      <c r="A19" s="14" t="s">
        <v>41</v>
      </c>
      <c r="B19" s="14"/>
      <c r="C19" s="14"/>
      <c r="D19" s="15" t="s">
        <v>42</v>
      </c>
      <c r="E19" s="14" t="s">
        <v>43</v>
      </c>
      <c r="F19" s="14"/>
      <c r="G19" s="16">
        <v>0.537</v>
      </c>
      <c r="H19" s="16"/>
      <c r="I19" s="17">
        <v>19.66</v>
      </c>
      <c r="J19" s="17">
        <f ca="1">ROUND(INDIRECT(ADDRESS(ROW()+(0), COLUMN()+(-3), 1))*INDIRECT(ADDRESS(ROW()+(0), COLUMN()+(-1), 1)), 2)</f>
        <v>10.56</v>
      </c>
      <c r="K19" s="17"/>
    </row>
    <row r="20" spans="1:11" ht="13.50" thickBot="1" customHeight="1">
      <c r="A20" s="14" t="s">
        <v>44</v>
      </c>
      <c r="B20" s="14"/>
      <c r="C20" s="14"/>
      <c r="D20" s="15" t="s">
        <v>45</v>
      </c>
      <c r="E20" s="14" t="s">
        <v>46</v>
      </c>
      <c r="F20" s="14"/>
      <c r="G20" s="16">
        <v>0.528</v>
      </c>
      <c r="H20" s="16"/>
      <c r="I20" s="17">
        <v>19.18</v>
      </c>
      <c r="J20" s="17">
        <f ca="1">ROUND(INDIRECT(ADDRESS(ROW()+(0), COLUMN()+(-3), 1))*INDIRECT(ADDRESS(ROW()+(0), COLUMN()+(-1), 1)), 2)</f>
        <v>10.13</v>
      </c>
      <c r="K20" s="17"/>
    </row>
    <row r="21" spans="1:11" ht="13.50" thickBot="1" customHeight="1">
      <c r="A21" s="14" t="s">
        <v>47</v>
      </c>
      <c r="B21" s="14"/>
      <c r="C21" s="14"/>
      <c r="D21" s="15" t="s">
        <v>48</v>
      </c>
      <c r="E21" s="14" t="s">
        <v>49</v>
      </c>
      <c r="F21" s="14"/>
      <c r="G21" s="16">
        <v>0.02</v>
      </c>
      <c r="H21" s="16"/>
      <c r="I21" s="17">
        <v>19.66</v>
      </c>
      <c r="J21" s="17">
        <f ca="1">ROUND(INDIRECT(ADDRESS(ROW()+(0), COLUMN()+(-3), 1))*INDIRECT(ADDRESS(ROW()+(0), COLUMN()+(-1), 1)), 2)</f>
        <v>0.39</v>
      </c>
      <c r="K21" s="17"/>
    </row>
    <row r="22" spans="1:11" ht="13.50" thickBot="1" customHeight="1">
      <c r="A22" s="14" t="s">
        <v>50</v>
      </c>
      <c r="B22" s="14"/>
      <c r="C22" s="14"/>
      <c r="D22" s="15" t="s">
        <v>51</v>
      </c>
      <c r="E22" s="14" t="s">
        <v>52</v>
      </c>
      <c r="F22" s="14"/>
      <c r="G22" s="16">
        <v>0.02</v>
      </c>
      <c r="H22" s="16"/>
      <c r="I22" s="17">
        <v>19.18</v>
      </c>
      <c r="J22" s="17">
        <f ca="1">ROUND(INDIRECT(ADDRESS(ROW()+(0), COLUMN()+(-3), 1))*INDIRECT(ADDRESS(ROW()+(0), COLUMN()+(-1), 1)), 2)</f>
        <v>0.38</v>
      </c>
      <c r="K22" s="17"/>
    </row>
    <row r="23" spans="1:11" ht="13.50" thickBot="1" customHeight="1">
      <c r="A23" s="14" t="s">
        <v>53</v>
      </c>
      <c r="B23" s="14"/>
      <c r="C23" s="14"/>
      <c r="D23" s="15" t="s">
        <v>54</v>
      </c>
      <c r="E23" s="14" t="s">
        <v>55</v>
      </c>
      <c r="F23" s="14"/>
      <c r="G23" s="16">
        <v>0.03</v>
      </c>
      <c r="H23" s="16"/>
      <c r="I23" s="17">
        <v>19.66</v>
      </c>
      <c r="J23" s="17">
        <f ca="1">ROUND(INDIRECT(ADDRESS(ROW()+(0), COLUMN()+(-3), 1))*INDIRECT(ADDRESS(ROW()+(0), COLUMN()+(-1), 1)), 2)</f>
        <v>0.59</v>
      </c>
      <c r="K23" s="17"/>
    </row>
    <row r="24" spans="1:11" ht="13.50" thickBot="1" customHeight="1">
      <c r="A24" s="14" t="s">
        <v>56</v>
      </c>
      <c r="B24" s="14"/>
      <c r="C24" s="14"/>
      <c r="D24" s="18" t="s">
        <v>57</v>
      </c>
      <c r="E24" s="19" t="s">
        <v>58</v>
      </c>
      <c r="F24" s="19"/>
      <c r="G24" s="20">
        <v>0.116</v>
      </c>
      <c r="H24" s="20"/>
      <c r="I24" s="21">
        <v>19.18</v>
      </c>
      <c r="J24" s="21">
        <f ca="1">ROUND(INDIRECT(ADDRESS(ROW()+(0), COLUMN()+(-3), 1))*INDIRECT(ADDRESS(ROW()+(0), COLUMN()+(-1), 1)), 2)</f>
        <v>2.22</v>
      </c>
      <c r="K24" s="21"/>
    </row>
    <row r="25" spans="1:11" ht="13.50" thickBot="1" customHeight="1">
      <c r="A25" s="19"/>
      <c r="B25" s="19"/>
      <c r="C25" s="19"/>
      <c r="D25" s="22" t="s">
        <v>59</v>
      </c>
      <c r="E25" s="5" t="s">
        <v>60</v>
      </c>
      <c r="F25" s="5"/>
      <c r="G25" s="23">
        <v>2</v>
      </c>
      <c r="H25" s="23"/>
      <c r="I25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1)),INDIRECT(ADDRESS(ROW()+(-10), COLUMN()+(1), 1)),INDIRECT(ADDRESS(ROW()+(-11), COLUMN()+(1), 1)),INDIRECT(ADDRESS(ROW()+(-12), COLUMN()+(1), 1)),INDIRECT(ADDRESS(ROW()+(-13), COLUMN()+(1), 1)),INDIRECT(ADDRESS(ROW()+(-14), COLUMN()+(1), 1)),INDIRECT(ADDRESS(ROW()+(-15), COLUMN()+(1), 1)),INDIRECT(ADDRESS(ROW()+(-16), COLUMN()+(1), 1))), 2)</f>
        <v>42.99</v>
      </c>
      <c r="J25" s="24">
        <f ca="1">ROUND(INDIRECT(ADDRESS(ROW()+(0), COLUMN()+(-3), 1))*INDIRECT(ADDRESS(ROW()+(0), COLUMN()+(-1), 1))/100, 2)</f>
        <v>0.86</v>
      </c>
      <c r="K25" s="24"/>
    </row>
    <row r="26" spans="1:11" ht="13.50" thickBot="1" customHeight="1">
      <c r="A26" s="25" t="s">
        <v>61</v>
      </c>
      <c r="B26" s="25"/>
      <c r="C26" s="25"/>
      <c r="D26" s="26"/>
      <c r="E26" s="26"/>
      <c r="F26" s="26"/>
      <c r="G26" s="27"/>
      <c r="H26" s="27"/>
      <c r="I26" s="25" t="s">
        <v>62</v>
      </c>
      <c r="J26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1)),INDIRECT(ADDRESS(ROW()+(-14), COLUMN()+(0), 1)),INDIRECT(ADDRESS(ROW()+(-15), COLUMN()+(0), 1)),INDIRECT(ADDRESS(ROW()+(-16), COLUMN()+(0), 1)),INDIRECT(ADDRESS(ROW()+(-17), COLUMN()+(0), 1))), 2)</f>
        <v>43.85</v>
      </c>
      <c r="K26" s="28"/>
    </row>
    <row r="29" spans="1:11" ht="13.50" thickBot="1" customHeight="1">
      <c r="A29" s="29" t="s">
        <v>63</v>
      </c>
      <c r="B29" s="29"/>
      <c r="C29" s="29"/>
      <c r="D29" s="29"/>
      <c r="E29" s="29"/>
      <c r="F29" s="29" t="s">
        <v>64</v>
      </c>
      <c r="G29" s="29"/>
      <c r="H29" s="29" t="s">
        <v>65</v>
      </c>
      <c r="I29" s="29"/>
      <c r="J29" s="29"/>
      <c r="K29" s="29" t="s">
        <v>66</v>
      </c>
    </row>
    <row r="30" spans="1:11" ht="13.50" thickBot="1" customHeight="1">
      <c r="A30" s="30" t="s">
        <v>67</v>
      </c>
      <c r="B30" s="30"/>
      <c r="C30" s="30"/>
      <c r="D30" s="30"/>
      <c r="E30" s="30"/>
      <c r="F30" s="31">
        <v>112010</v>
      </c>
      <c r="G30" s="31"/>
      <c r="H30" s="31">
        <v>112011</v>
      </c>
      <c r="I30" s="31"/>
      <c r="J30" s="31"/>
      <c r="K30" s="31" t="s">
        <v>68</v>
      </c>
    </row>
    <row r="31" spans="1:11" ht="24.00" thickBot="1" customHeight="1">
      <c r="A31" s="32" t="s">
        <v>69</v>
      </c>
      <c r="B31" s="32"/>
      <c r="C31" s="32"/>
      <c r="D31" s="32"/>
      <c r="E31" s="32"/>
      <c r="F31" s="33"/>
      <c r="G31" s="33"/>
      <c r="H31" s="33"/>
      <c r="I31" s="33"/>
      <c r="J31" s="33"/>
      <c r="K31" s="33"/>
    </row>
    <row r="34" spans="1:1" ht="33.75" thickBot="1" customHeight="1">
      <c r="A34" s="1" t="s">
        <v>70</v>
      </c>
      <c r="B34" s="1"/>
      <c r="C34" s="1"/>
      <c r="D34" s="1"/>
      <c r="E34" s="1"/>
      <c r="F34" s="1"/>
      <c r="G34" s="1"/>
      <c r="H34" s="1"/>
      <c r="I34" s="1"/>
      <c r="J34" s="1"/>
      <c r="K34" s="1"/>
    </row>
    <row r="35" spans="1:1" ht="33.75" thickBot="1" customHeight="1">
      <c r="A35" s="1" t="s">
        <v>71</v>
      </c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1:1" ht="33.75" thickBot="1" customHeight="1">
      <c r="A36" s="1" t="s">
        <v>72</v>
      </c>
      <c r="B36" s="1"/>
      <c r="C36" s="1"/>
      <c r="D36" s="1"/>
      <c r="E36" s="1"/>
      <c r="F36" s="1"/>
      <c r="G36" s="1"/>
      <c r="H36" s="1"/>
      <c r="I36" s="1"/>
      <c r="J36" s="1"/>
      <c r="K36" s="1"/>
    </row>
  </sheetData>
  <mergeCells count="89">
    <mergeCell ref="A1:K1"/>
    <mergeCell ref="C3:K3"/>
    <mergeCell ref="A5:K5"/>
    <mergeCell ref="A8:C8"/>
    <mergeCell ref="E8:F8"/>
    <mergeCell ref="G8:H8"/>
    <mergeCell ref="J8:K8"/>
    <mergeCell ref="A9:C9"/>
    <mergeCell ref="E9:F9"/>
    <mergeCell ref="G9:H9"/>
    <mergeCell ref="J9:K9"/>
    <mergeCell ref="A10:C10"/>
    <mergeCell ref="E10:F10"/>
    <mergeCell ref="G10:H10"/>
    <mergeCell ref="J10:K10"/>
    <mergeCell ref="A11:C11"/>
    <mergeCell ref="E11:F11"/>
    <mergeCell ref="G11:H11"/>
    <mergeCell ref="J11:K11"/>
    <mergeCell ref="A12:C12"/>
    <mergeCell ref="E12:F12"/>
    <mergeCell ref="G12:H12"/>
    <mergeCell ref="J12:K12"/>
    <mergeCell ref="A13:C13"/>
    <mergeCell ref="E13:F13"/>
    <mergeCell ref="G13:H13"/>
    <mergeCell ref="J13:K13"/>
    <mergeCell ref="A14:C14"/>
    <mergeCell ref="E14:F14"/>
    <mergeCell ref="G14:H14"/>
    <mergeCell ref="J14:K14"/>
    <mergeCell ref="A15:C15"/>
    <mergeCell ref="E15:F15"/>
    <mergeCell ref="G15:H15"/>
    <mergeCell ref="J15:K15"/>
    <mergeCell ref="A16:C16"/>
    <mergeCell ref="E16:F16"/>
    <mergeCell ref="G16:H16"/>
    <mergeCell ref="J16:K16"/>
    <mergeCell ref="A17:C17"/>
    <mergeCell ref="E17:F17"/>
    <mergeCell ref="G17:H17"/>
    <mergeCell ref="J17:K17"/>
    <mergeCell ref="A18:C18"/>
    <mergeCell ref="E18:F18"/>
    <mergeCell ref="G18:H18"/>
    <mergeCell ref="J18:K18"/>
    <mergeCell ref="A19:C19"/>
    <mergeCell ref="E19:F19"/>
    <mergeCell ref="G19:H19"/>
    <mergeCell ref="J19:K19"/>
    <mergeCell ref="A20:C20"/>
    <mergeCell ref="E20:F20"/>
    <mergeCell ref="G20:H20"/>
    <mergeCell ref="J20:K20"/>
    <mergeCell ref="A21:C21"/>
    <mergeCell ref="E21:F21"/>
    <mergeCell ref="G21:H21"/>
    <mergeCell ref="J21:K21"/>
    <mergeCell ref="A22:C22"/>
    <mergeCell ref="E22:F22"/>
    <mergeCell ref="G22:H22"/>
    <mergeCell ref="J22:K22"/>
    <mergeCell ref="A23:C23"/>
    <mergeCell ref="E23:F23"/>
    <mergeCell ref="G23:H23"/>
    <mergeCell ref="J23:K23"/>
    <mergeCell ref="A24:C24"/>
    <mergeCell ref="E24:F24"/>
    <mergeCell ref="G24:H24"/>
    <mergeCell ref="J24:K24"/>
    <mergeCell ref="A25:C25"/>
    <mergeCell ref="E25:F25"/>
    <mergeCell ref="G25:H25"/>
    <mergeCell ref="J25:K25"/>
    <mergeCell ref="A26:F26"/>
    <mergeCell ref="G26:H26"/>
    <mergeCell ref="J26:K26"/>
    <mergeCell ref="A29:E29"/>
    <mergeCell ref="F29:G29"/>
    <mergeCell ref="H29:J29"/>
    <mergeCell ref="A30:E30"/>
    <mergeCell ref="F30:G31"/>
    <mergeCell ref="H30:J31"/>
    <mergeCell ref="K30:K31"/>
    <mergeCell ref="A31:E31"/>
    <mergeCell ref="A34:K34"/>
    <mergeCell ref="A35:K35"/>
    <mergeCell ref="A36:K36"/>
  </mergeCells>
  <pageMargins left="0.147638" right="0.147638" top="0.206693" bottom="0.206693" header="0.0" footer="0.0"/>
  <pageSetup paperSize="9" orientation="portrait"/>
  <rowBreaks count="0" manualBreakCount="0">
    </rowBreaks>
</worksheet>
</file>