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<sst xmlns="http://schemas.openxmlformats.org/spreadsheetml/2006/main" count="66" uniqueCount="66">
  <si>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</si>
  <si>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EHL010</t>
  </si>
  <si>
    <t xml:space="preserve">m²</t>
  </si>
  <si>
    <t xml:space="preserve">Laje maciça.</t>
  </si>
  <si>
    <r>
      <rPr>
        <sz val="8.25"/>
        <color rgb="FF000000"/>
        <rFont val="Arial"/>
        <family val="2"/>
      </rPr>
      <t xml:space="preserve">Laje maciça de betão armado, horizontal, com altura livre de piso de até 3 m, altura 24 cm, realizada com betão C25/30 (XC1(P); D12; S3; Cl 0,4) fabricado em central, e betonagem com grua, e aço A400 NR, com uma quantidade aproximada de 21 kg/m²; montagem e desmontagem de sistema de cofragem contínuo, com acabamento para revestir, formado por: superfície cofrante de painéis de madeira tratada, reforçados com varões e perfis, amortizáveis em 25 utilizações; estrutura suporte horizontal de travessas metálicas e acessórios de montagem, amortizáveis em 150 utilizações e estrutura suporte vertical de escoras metálicas, amortizáveis em 150 utilizações. Inclusive nervuras e vigas de bordadura e aberturas, arame de atar, separadores, aplicação de líquido descofrante MasterFinish RL 294 "BASF" e agente filmógeno MasterKure 215 WB "BASF", para a cura de betões e argamassas. O preço inclui a elaboração da armadura (corte, dobragem e moldagem de elementos) em fábrica e a montagem no lugar definitivo da sua colocação em obra, mas não inclui os pilares.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</si>
  <si>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</si>
  <si>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</si>
  <si>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</si>
  <si>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</si>
  <si>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</si>
  <si>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</si>
  <si>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mt08eft030a</t>
  </si>
  <si>
    <t xml:space="preserve">m²</t>
  </si>
  <si>
    <t xml:space="preserve">Painel de madeira tratada, de 22 mm de espessura, reforçado com varões e perfis.</t>
  </si>
  <si>
    <t xml:space="preserve">mt08eva030</t>
  </si>
  <si>
    <t xml:space="preserve">m²</t>
  </si>
  <si>
    <t xml:space="preserve">Estrutura suporte para cofragem recuperável, composta de: travessas metálicas 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</si>
  <si>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</si>
  <si>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</si>
  <si>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</si>
  <si>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mt08cim030b</t>
  </si>
  <si>
    <t xml:space="preserve">m³</t>
  </si>
  <si>
    <t xml:space="preserve">Madeira de pinho.</t>
  </si>
  <si>
    <t xml:space="preserve">mt08var060</t>
  </si>
  <si>
    <t xml:space="preserve">kg</t>
  </si>
  <si>
    <t xml:space="preserve">Pregos de aço de 20x100 mm.</t>
  </si>
  <si>
    <t xml:space="preserve">mt08dba010g</t>
  </si>
  <si>
    <t xml:space="preserve">l</t>
  </si>
  <si>
    <t xml:space="preserve">Agente desmoldante, à base de óleos especiais, emulsionante em água MasterFinish RL 294 "BASF", para cofragens metálicas, fenólicas ou de madeira.</t>
  </si>
  <si>
    <t xml:space="preserve">mt07aco020i</t>
  </si>
  <si>
    <t xml:space="preserve">Ud</t>
  </si>
  <si>
    <t xml:space="preserve">Separador homologado para lajes maciças.</t>
  </si>
  <si>
    <t xml:space="preserve">mt07aco040b</t>
  </si>
  <si>
    <t xml:space="preserve">kg</t>
  </si>
  <si>
    <t xml:space="preserve">Armadura elaborada em fábrica com aço em varões nervurados, A400 NR,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</si>
  <si>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</si>
  <si>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</si>
  <si>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</si>
  <si>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mt10haf020bgngc</t>
  </si>
  <si>
    <t xml:space="preserve">m³</t>
  </si>
  <si>
    <t xml:space="preserve">Betão C25/30 (XC1(P) D12; S3; Cl 0,4), fabricado em central, segundo NP EN 206-1.</t>
  </si>
  <si>
    <t xml:space="preserve">mt08cur020d</t>
  </si>
  <si>
    <t xml:space="preserve">l</t>
  </si>
  <si>
    <t xml:space="preserve">Agente filmógeno MasterKure 215 WB "BASF", para a cura de betões e argamassas.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</si>
  <si>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</si>
  <si>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</si>
  <si>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</si>
  <si>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</si>
  <si>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</si>
  <si>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</si>
  <si>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</si>
  <si>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</si>
  <si>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</si>
  <si>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</si>
  <si>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</si>
  <si>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</si>
  <si>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</si>
  <si>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</si>
  <si>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</si>
  <si>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</si>
  <si>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</si>
  <si>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</si>
  <si>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</si>
  <si>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</si>
  <si>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3,83€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</si>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</sst>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04" customWidth="1"/>
    <col min="4" max="4" width="3.57" customWidth="1"/>
    <col min="5" max="5" width="78.54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37.5</v>
      </c>
      <c r="H9" s="13">
        <f ca="1">ROUND(INDIRECT(ADDRESS(ROW()+(0), COLUMN()+(-2), 1))*INDIRECT(ADDRESS(ROW()+(0), COLUMN()+(-1), 1)), 2)</f>
        <v>1.65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0.007</v>
      </c>
      <c r="G10" s="17">
        <v>85</v>
      </c>
      <c r="H10" s="17">
        <f ca="1">ROUND(INDIRECT(ADDRESS(ROW()+(0), COLUMN()+(-2), 1))*INDIRECT(ADDRESS(ROW()+(0), COLUMN()+(-1), 1)), 2)</f>
        <v>0.6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0.027</v>
      </c>
      <c r="G11" s="17">
        <v>16.04</v>
      </c>
      <c r="H11" s="17">
        <f ca="1">ROUND(INDIRECT(ADDRESS(ROW()+(0), COLUMN()+(-2), 1))*INDIRECT(ADDRESS(ROW()+(0), COLUMN()+(-1), 1)), 2)</f>
        <v>0.43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0.003</v>
      </c>
      <c r="G12" s="17">
        <v>166.71</v>
      </c>
      <c r="H12" s="17">
        <f ca="1">ROUND(INDIRECT(ADDRESS(ROW()+(0), COLUMN()+(-2), 1))*INDIRECT(ADDRESS(ROW()+(0), COLUMN()+(-1), 1)), 2)</f>
        <v>0.5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0.04</v>
      </c>
      <c r="G13" s="17">
        <v>7</v>
      </c>
      <c r="H13" s="17">
        <f ca="1">ROUND(INDIRECT(ADDRESS(ROW()+(0), COLUMN()+(-2), 1))*INDIRECT(ADDRESS(ROW()+(0), COLUMN()+(-1), 1)), 2)</f>
        <v>0.28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0.03</v>
      </c>
      <c r="G14" s="17">
        <v>2.26</v>
      </c>
      <c r="H14" s="17">
        <f ca="1">ROUND(INDIRECT(ADDRESS(ROW()+(0), COLUMN()+(-2), 1))*INDIRECT(ADDRESS(ROW()+(0), COLUMN()+(-1), 1)), 2)</f>
        <v>0.07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3</v>
      </c>
      <c r="G15" s="17">
        <v>0.08</v>
      </c>
      <c r="H15" s="17">
        <f ca="1">ROUND(INDIRECT(ADDRESS(ROW()+(0), COLUMN()+(-2), 1))*INDIRECT(ADDRESS(ROW()+(0), COLUMN()+(-1), 1)), 2)</f>
        <v>0.24</v>
      </c>
    </row>
    <row r="16" spans="1:8" ht="24.0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21</v>
      </c>
      <c r="G16" s="17">
        <v>0.78</v>
      </c>
      <c r="H16" s="17">
        <f ca="1">ROUND(INDIRECT(ADDRESS(ROW()+(0), COLUMN()+(-2), 1))*INDIRECT(ADDRESS(ROW()+(0), COLUMN()+(-1), 1)), 2)</f>
        <v>16.38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0.252</v>
      </c>
      <c r="G17" s="17">
        <v>1.1</v>
      </c>
      <c r="H17" s="17">
        <f ca="1">ROUND(INDIRECT(ADDRESS(ROW()+(0), COLUMN()+(-2), 1))*INDIRECT(ADDRESS(ROW()+(0), COLUMN()+(-1), 1)), 2)</f>
        <v>0.28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0.252</v>
      </c>
      <c r="G18" s="17">
        <v>83.08</v>
      </c>
      <c r="H18" s="17">
        <f ca="1">ROUND(INDIRECT(ADDRESS(ROW()+(0), COLUMN()+(-2), 1))*INDIRECT(ADDRESS(ROW()+(0), COLUMN()+(-1), 1)), 2)</f>
        <v>20.94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0.15</v>
      </c>
      <c r="G19" s="17">
        <v>1.61</v>
      </c>
      <c r="H19" s="17">
        <f ca="1">ROUND(INDIRECT(ADDRESS(ROW()+(0), COLUMN()+(-2), 1))*INDIRECT(ADDRESS(ROW()+(0), COLUMN()+(-1), 1)), 2)</f>
        <v>0.24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0.5</v>
      </c>
      <c r="G20" s="17">
        <v>19.66</v>
      </c>
      <c r="H20" s="17">
        <f ca="1">ROUND(INDIRECT(ADDRESS(ROW()+(0), COLUMN()+(-2), 1))*INDIRECT(ADDRESS(ROW()+(0), COLUMN()+(-1), 1)), 2)</f>
        <v>9.83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0.5</v>
      </c>
      <c r="G21" s="17">
        <v>19.18</v>
      </c>
      <c r="H21" s="17">
        <f ca="1">ROUND(INDIRECT(ADDRESS(ROW()+(0), COLUMN()+(-2), 1))*INDIRECT(ADDRESS(ROW()+(0), COLUMN()+(-1), 1)), 2)</f>
        <v>9.59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0.252</v>
      </c>
      <c r="G22" s="17">
        <v>19.66</v>
      </c>
      <c r="H22" s="17">
        <f ca="1">ROUND(INDIRECT(ADDRESS(ROW()+(0), COLUMN()+(-2), 1))*INDIRECT(ADDRESS(ROW()+(0), COLUMN()+(-1), 1)), 2)</f>
        <v>4.95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0.21</v>
      </c>
      <c r="G23" s="17">
        <v>19.18</v>
      </c>
      <c r="H23" s="17">
        <f ca="1">ROUND(INDIRECT(ADDRESS(ROW()+(0), COLUMN()+(-2), 1))*INDIRECT(ADDRESS(ROW()+(0), COLUMN()+(-1), 1)), 2)</f>
        <v>4.03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0.053</v>
      </c>
      <c r="G24" s="17">
        <v>19.66</v>
      </c>
      <c r="H24" s="17">
        <f ca="1">ROUND(INDIRECT(ADDRESS(ROW()+(0), COLUMN()+(-2), 1))*INDIRECT(ADDRESS(ROW()+(0), COLUMN()+(-1), 1)), 2)</f>
        <v>1.04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0.216</v>
      </c>
      <c r="G25" s="21">
        <v>19.18</v>
      </c>
      <c r="H25" s="21">
        <f ca="1">ROUND(INDIRECT(ADDRESS(ROW()+(0), COLUMN()+(-2), 1))*INDIRECT(ADDRESS(ROW()+(0), COLUMN()+(-1), 1)), 2)</f>
        <v>4.14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75.19</v>
      </c>
      <c r="H26" s="24">
        <f ca="1">ROUND(INDIRECT(ADDRESS(ROW()+(0), COLUMN()+(-2), 1))*INDIRECT(ADDRESS(ROW()+(0), COLUMN()+(-1), 1))/100, 2)</f>
        <v>1.5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76.69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