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<sst xmlns="http://schemas.openxmlformats.org/spreadsheetml/2006/main" count="75" uniqueCount="75">
  <si>
    <t xml:space="preserve"/>
  </si>
  <si>
    <t xml:space="preserve">EHB070</t>
  </si>
  <si>
    <t xml:space="preserve">m²</t>
  </si>
  <si>
    <t xml:space="preserve">Sistema "FOREL", de aligeiramento de lajes aligeiradas.</t>
  </si>
  <si>
    <r>
      <rPr>
        <sz val="8.25"/>
        <color rgb="FF000000"/>
        <rFont val="Arial"/>
        <family val="2"/>
      </rPr>
      <t xml:space="preserve">Estrutura de betão armado, realizada com betão C25/30 (XC1(P); D12; S3; Cl 0,4) fabricado em central, e betonagem com grua, com um volume total de betão em laje e vigas de 0,1586 m³/m², considerando um 30% de superfície maciça, e aço A400 NR em zona de vigas e vigas de bordadura com uma quantidade de 15 kg/m², composta dos seguintes elementos: LAJE ALIGEIRADA: horizontal; nervuras de betão "in situ" de 12 cm de espessura, entre-eixo 70 cm; sistema FOREL, com "DIT do Instituto Eduardo Torroja nº 406R/10", composto por placas de EPS para zonas maciças e moldes de EPS moldado, formados por módulos base e tampas de 68x68x25 cm, para aligeiramento de laje de 25+5 cm de altura; montagem e desmontagem de sistema de cofragem continuo, com acabamento para revestir, formado por: superfície cofrante de painéis de madeira tratada, reforçados com varões e perfis, amortizáveis em 25 utilizações, estrutura suporte horizontal de travessas metálicas e acessórios de montagem, amortizáveis em 150 utilizações e estrutura suporte vertical de escoras metálicas, amortizáveis em 150 utilizações; camada de compressão de 5 cm de espessura, com armadura de distribuição formada por malha electrossoldada AR42 100x300 mm de aço A500 EL. Inclusive reforço de aberturas, arame de atar, separadores e agente filmógeno MasterKure 215 WB "BASF", para a cura de betões e argamassas. O preço inclui a elaboração da armadura (corte, dobragem e moldagem de elementos) em fábrica e a montagem no lugar definitivo da sua colocação em obra, mas não inclui os pilares.</t>
    </r>
    <r>
      <rPr>
        <sz val="8.25"/>
        <color rgb="FF000000"/>
        <rFont val="Arial"/>
        <family val="2"/>
      </rPr>
      <t xml:space="preserve">
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</si>
  <si>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</si>
  <si>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</si>
  <si>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</si>
  <si>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</si>
  <si>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</si>
  <si>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</si>
  <si>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mt08eft030a</t>
  </si>
  <si>
    <t xml:space="preserve">m²</t>
  </si>
  <si>
    <t xml:space="preserve">Painel de madeira tratada, de 22 mm de espessura, reforçado com varões e perfis.</t>
  </si>
  <si>
    <t xml:space="preserve">mt08eva030</t>
  </si>
  <si>
    <t xml:space="preserve">m²</t>
  </si>
  <si>
    <t xml:space="preserve">Estrutura suporte para cofragem recuperável, composta de: travessas metálicas e acessórios de montagem.</t>
  </si>
  <si>
    <t xml:space="preserve">mt50spa081a</t>
  </si>
  <si>
    <t xml:space="preserve">Ud</t>
  </si>
  <si>
    <t xml:space="preserve">Escora metálica telescópica, até 3 m de altura.</t>
  </si>
  <si>
    <t xml:space="preserve">mt08cim030b</t>
  </si>
  <si>
    <t xml:space="preserve">m³</t>
  </si>
  <si>
    <t xml:space="preserve">Madeira de pinho.</t>
  </si>
  <si>
    <t xml:space="preserve">mt08var060</t>
  </si>
  <si>
    <t xml:space="preserve">kg</t>
  </si>
  <si>
    <t xml:space="preserve">Pregos de aço de 20x100 mm.</t>
  </si>
  <si>
    <t xml:space="preserve">mt08dba010g</t>
  </si>
  <si>
    <t xml:space="preserve">l</t>
  </si>
  <si>
    <t xml:space="preserve">Agente desmoldante, à base de óleos especiais, emulsionante em água MasterFinish RL 294 "BASF", para cofragens metálicas, fenólicas ou de madeira.</t>
  </si>
  <si>
    <t xml:space="preserve">mt07cpf030b</t>
  </si>
  <si>
    <t xml:space="preserve">m²</t>
  </si>
  <si>
    <t xml:space="preserve">Sistema FOREL, com "DIT do Instituto Eduardo Torroja nº 406R/10", composto por placas de EPS para zonas maciças e moldes de EPS moldado, formados por módulos base e tampas de 68x68x25 cm, para aligeiramento de laje aligeirada de 25+5 cm de altura.</t>
  </si>
  <si>
    <t xml:space="preserve">mt07cpf020a</t>
  </si>
  <si>
    <t xml:space="preserve">Ud</t>
  </si>
  <si>
    <t xml:space="preserve">Repercussão, por m², de separadores metálicos, para armaduras de nervuras, necessários para a montagem do sistema "FOREL", de aligeiramento de de vigotas.</t>
  </si>
  <si>
    <t xml:space="preserve">mt07cpf025a</t>
  </si>
  <si>
    <t xml:space="preserve">Ud</t>
  </si>
  <si>
    <t xml:space="preserve">Repercussão, por m², de separadores de betão, para armaduras de zonas maciças, necessários para a montagem do sistema "FOREL", de aligeiramento de de vigotas.</t>
  </si>
  <si>
    <t xml:space="preserve">mt07aco040b</t>
  </si>
  <si>
    <t xml:space="preserve">kg</t>
  </si>
  <si>
    <t xml:space="preserve">Armadura elaborada em fábrica com aço em varões nervurados, A400 NR, de vários diâmetros.</t>
  </si>
  <si>
    <t xml:space="preserve">mt08var050</t>
  </si>
  <si>
    <t xml:space="preserve">kg</t>
  </si>
  <si>
    <t xml:space="preserve">Arame galvanizado para atar, de 1,30 mm de diâmetro.</t>
  </si>
  <si>
    <t xml:space="preserve">mt07ame020ddc</t>
  </si>
  <si>
    <t xml:space="preserve">m²</t>
  </si>
  <si>
    <t xml:space="preserve">Malha electrossoldada AR42 100x300 mm, com arames longitudinais de 4,2 mm de diâmetro e arames transversais de 4,2 mm de diâmetro, aço A500 EL.</t>
  </si>
  <si>
    <t xml:space="preserve">mt10haf020bgngc</t>
  </si>
  <si>
    <t xml:space="preserve">m³</t>
  </si>
  <si>
    <t xml:space="preserve">Betão C25/30 (XC1(P) D12; S3; Cl 0,4), fabricado em central, segundo NP EN 206-1.</t>
  </si>
  <si>
    <t xml:space="preserve">mt08cur020d</t>
  </si>
  <si>
    <t xml:space="preserve">l</t>
  </si>
  <si>
    <t xml:space="preserve">Agente filmógeno MasterKure 215 WB "BASF", para a cura de betões e argamassas.</t>
  </si>
  <si>
    <t xml:space="preserve">mo044</t>
  </si>
  <si>
    <t xml:space="preserve">h</t>
  </si>
  <si>
    <t xml:space="preserve">Oficial de 1ª cofrador.</t>
  </si>
  <si>
    <t xml:space="preserve">mo091</t>
  </si>
  <si>
    <t xml:space="preserve">h</t>
  </si>
  <si>
    <t xml:space="preserve">Ajudante de cofrador.</t>
  </si>
  <si>
    <t xml:space="preserve">mo043</t>
  </si>
  <si>
    <t xml:space="preserve">h</t>
  </si>
  <si>
    <t xml:space="preserve">Oficial de 1ª armador de ferro.</t>
  </si>
  <si>
    <t xml:space="preserve">mo090</t>
  </si>
  <si>
    <t xml:space="preserve">h</t>
  </si>
  <si>
    <t xml:space="preserve">Ajudante de armador de ferro.</t>
  </si>
  <si>
    <t xml:space="preserve">mo045</t>
  </si>
  <si>
    <t xml:space="preserve">h</t>
  </si>
  <si>
    <t xml:space="preserve">Oficial de 1ª estruturista, em trabalhos de betonagem.</t>
  </si>
  <si>
    <t xml:space="preserve">mo092</t>
  </si>
  <si>
    <t xml:space="preserve">h</t>
  </si>
  <si>
    <t xml:space="preserve">Ajudante de estruturista, em trabalhos de betonagem.</t>
  </si>
  <si>
    <t xml:space="preserve">%</t>
  </si>
  <si>
    <t xml:space="preserve">Custos directos complementares</t>
  </si>
  <si>
    <t xml:space="preserve">Custo de manutenção decenal: 3,57€ nos primeiros 10 anos.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</si>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</sst>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3" xfId="0" applyFont="1" applyAlignment="1">
      <alignment horizontal="center" vertical="top" wrapText="1"/>
    </xf>
    <xf numFmtId="200" fontId="0" fillId="0" borderId="3" xfId="0" applyFont="1" applyAlignment="1">
      <alignment horizontal="right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82" customWidth="1"/>
    <col min="2" max="2" width="6.29" customWidth="1"/>
    <col min="3" max="3" width="2.04" customWidth="1"/>
    <col min="4" max="4" width="3.57" customWidth="1"/>
    <col min="5" max="5" width="78.54" customWidth="1"/>
    <col min="6" max="6" width="6.97" customWidth="1"/>
    <col min="7" max="7" width="12.58" customWidth="1"/>
    <col min="8" max="8" width="10.7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129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/>
      <c r="D8" s="6" t="s">
        <v>6</v>
      </c>
      <c r="E8" s="6" t="s">
        <v>7</v>
      </c>
      <c r="F8" s="6" t="s">
        <v>8</v>
      </c>
      <c r="G8" s="6" t="s">
        <v>9</v>
      </c>
      <c r="H8" s="6" t="s">
        <v>10</v>
      </c>
    </row>
    <row r="9" spans="1:8" ht="13.50" thickBot="1" customHeight="1">
      <c r="A9" s="7" t="s">
        <v>11</v>
      </c>
      <c r="B9" s="7"/>
      <c r="C9" s="7"/>
      <c r="D9" s="9" t="s">
        <v>12</v>
      </c>
      <c r="E9" s="7" t="s">
        <v>13</v>
      </c>
      <c r="F9" s="11">
        <v>0.044</v>
      </c>
      <c r="G9" s="13">
        <v>37.5</v>
      </c>
      <c r="H9" s="13">
        <f ca="1">ROUND(INDIRECT(ADDRESS(ROW()+(0), COLUMN()+(-2), 1))*INDIRECT(ADDRESS(ROW()+(0), COLUMN()+(-1), 1)), 2)</f>
        <v>1.65</v>
      </c>
    </row>
    <row r="10" spans="1:8" ht="24.00" thickBot="1" customHeight="1">
      <c r="A10" s="14" t="s">
        <v>14</v>
      </c>
      <c r="B10" s="14"/>
      <c r="C10" s="14"/>
      <c r="D10" s="15" t="s">
        <v>15</v>
      </c>
      <c r="E10" s="14" t="s">
        <v>16</v>
      </c>
      <c r="F10" s="16">
        <v>0.007</v>
      </c>
      <c r="G10" s="17">
        <v>85</v>
      </c>
      <c r="H10" s="17">
        <f ca="1">ROUND(INDIRECT(ADDRESS(ROW()+(0), COLUMN()+(-2), 1))*INDIRECT(ADDRESS(ROW()+(0), COLUMN()+(-1), 1)), 2)</f>
        <v>0.6</v>
      </c>
    </row>
    <row r="11" spans="1:8" ht="13.50" thickBot="1" customHeight="1">
      <c r="A11" s="14" t="s">
        <v>17</v>
      </c>
      <c r="B11" s="14"/>
      <c r="C11" s="14"/>
      <c r="D11" s="15" t="s">
        <v>18</v>
      </c>
      <c r="E11" s="14" t="s">
        <v>19</v>
      </c>
      <c r="F11" s="16">
        <v>0.027</v>
      </c>
      <c r="G11" s="17">
        <v>16.04</v>
      </c>
      <c r="H11" s="17">
        <f ca="1">ROUND(INDIRECT(ADDRESS(ROW()+(0), COLUMN()+(-2), 1))*INDIRECT(ADDRESS(ROW()+(0), COLUMN()+(-1), 1)), 2)</f>
        <v>0.43</v>
      </c>
    </row>
    <row r="12" spans="1:8" ht="13.50" thickBot="1" customHeight="1">
      <c r="A12" s="14" t="s">
        <v>20</v>
      </c>
      <c r="B12" s="14"/>
      <c r="C12" s="14"/>
      <c r="D12" s="15" t="s">
        <v>21</v>
      </c>
      <c r="E12" s="14" t="s">
        <v>22</v>
      </c>
      <c r="F12" s="16">
        <v>0.003</v>
      </c>
      <c r="G12" s="17">
        <v>166.71</v>
      </c>
      <c r="H12" s="17">
        <f ca="1">ROUND(INDIRECT(ADDRESS(ROW()+(0), COLUMN()+(-2), 1))*INDIRECT(ADDRESS(ROW()+(0), COLUMN()+(-1), 1)), 2)</f>
        <v>0.5</v>
      </c>
    </row>
    <row r="13" spans="1:8" ht="13.50" thickBot="1" customHeight="1">
      <c r="A13" s="14" t="s">
        <v>23</v>
      </c>
      <c r="B13" s="14"/>
      <c r="C13" s="14"/>
      <c r="D13" s="15" t="s">
        <v>24</v>
      </c>
      <c r="E13" s="14" t="s">
        <v>25</v>
      </c>
      <c r="F13" s="16">
        <v>0.04</v>
      </c>
      <c r="G13" s="17">
        <v>7</v>
      </c>
      <c r="H13" s="17">
        <f ca="1">ROUND(INDIRECT(ADDRESS(ROW()+(0), COLUMN()+(-2), 1))*INDIRECT(ADDRESS(ROW()+(0), COLUMN()+(-1), 1)), 2)</f>
        <v>0.28</v>
      </c>
    </row>
    <row r="14" spans="1:8" ht="24.00" thickBot="1" customHeight="1">
      <c r="A14" s="14" t="s">
        <v>26</v>
      </c>
      <c r="B14" s="14"/>
      <c r="C14" s="14"/>
      <c r="D14" s="15" t="s">
        <v>27</v>
      </c>
      <c r="E14" s="14" t="s">
        <v>28</v>
      </c>
      <c r="F14" s="16">
        <v>0.03</v>
      </c>
      <c r="G14" s="17">
        <v>2.26</v>
      </c>
      <c r="H14" s="17">
        <f ca="1">ROUND(INDIRECT(ADDRESS(ROW()+(0), COLUMN()+(-2), 1))*INDIRECT(ADDRESS(ROW()+(0), COLUMN()+(-1), 1)), 2)</f>
        <v>0.07</v>
      </c>
    </row>
    <row r="15" spans="1:8" ht="34.50" thickBot="1" customHeight="1">
      <c r="A15" s="14" t="s">
        <v>29</v>
      </c>
      <c r="B15" s="14"/>
      <c r="C15" s="14"/>
      <c r="D15" s="15" t="s">
        <v>30</v>
      </c>
      <c r="E15" s="14" t="s">
        <v>31</v>
      </c>
      <c r="F15" s="16">
        <v>1</v>
      </c>
      <c r="G15" s="17">
        <v>8.78</v>
      </c>
      <c r="H15" s="17">
        <f ca="1">ROUND(INDIRECT(ADDRESS(ROW()+(0), COLUMN()+(-2), 1))*INDIRECT(ADDRESS(ROW()+(0), COLUMN()+(-1), 1)), 2)</f>
        <v>8.78</v>
      </c>
    </row>
    <row r="16" spans="1:8" ht="24.00" thickBot="1" customHeight="1">
      <c r="A16" s="14" t="s">
        <v>32</v>
      </c>
      <c r="B16" s="14"/>
      <c r="C16" s="14"/>
      <c r="D16" s="15" t="s">
        <v>33</v>
      </c>
      <c r="E16" s="14" t="s">
        <v>34</v>
      </c>
      <c r="F16" s="16">
        <v>1</v>
      </c>
      <c r="G16" s="17">
        <v>0.24</v>
      </c>
      <c r="H16" s="17">
        <f ca="1">ROUND(INDIRECT(ADDRESS(ROW()+(0), COLUMN()+(-2), 1))*INDIRECT(ADDRESS(ROW()+(0), COLUMN()+(-1), 1)), 2)</f>
        <v>0.24</v>
      </c>
    </row>
    <row r="17" spans="1:8" ht="24.00" thickBot="1" customHeight="1">
      <c r="A17" s="14" t="s">
        <v>35</v>
      </c>
      <c r="B17" s="14"/>
      <c r="C17" s="14"/>
      <c r="D17" s="15" t="s">
        <v>36</v>
      </c>
      <c r="E17" s="14" t="s">
        <v>37</v>
      </c>
      <c r="F17" s="16">
        <v>1</v>
      </c>
      <c r="G17" s="17">
        <v>0.06</v>
      </c>
      <c r="H17" s="17">
        <f ca="1">ROUND(INDIRECT(ADDRESS(ROW()+(0), COLUMN()+(-2), 1))*INDIRECT(ADDRESS(ROW()+(0), COLUMN()+(-1), 1)), 2)</f>
        <v>0.06</v>
      </c>
    </row>
    <row r="18" spans="1:8" ht="24.00" thickBot="1" customHeight="1">
      <c r="A18" s="14" t="s">
        <v>38</v>
      </c>
      <c r="B18" s="14"/>
      <c r="C18" s="14"/>
      <c r="D18" s="15" t="s">
        <v>39</v>
      </c>
      <c r="E18" s="14" t="s">
        <v>40</v>
      </c>
      <c r="F18" s="16">
        <v>15</v>
      </c>
      <c r="G18" s="17">
        <v>0.78</v>
      </c>
      <c r="H18" s="17">
        <f ca="1">ROUND(INDIRECT(ADDRESS(ROW()+(0), COLUMN()+(-2), 1))*INDIRECT(ADDRESS(ROW()+(0), COLUMN()+(-1), 1)), 2)</f>
        <v>11.7</v>
      </c>
    </row>
    <row r="19" spans="1:8" ht="13.50" thickBot="1" customHeight="1">
      <c r="A19" s="14" t="s">
        <v>41</v>
      </c>
      <c r="B19" s="14"/>
      <c r="C19" s="14"/>
      <c r="D19" s="15" t="s">
        <v>42</v>
      </c>
      <c r="E19" s="14" t="s">
        <v>43</v>
      </c>
      <c r="F19" s="16">
        <v>0.225</v>
      </c>
      <c r="G19" s="17">
        <v>1.1</v>
      </c>
      <c r="H19" s="17">
        <f ca="1">ROUND(INDIRECT(ADDRESS(ROW()+(0), COLUMN()+(-2), 1))*INDIRECT(ADDRESS(ROW()+(0), COLUMN()+(-1), 1)), 2)</f>
        <v>0.25</v>
      </c>
    </row>
    <row r="20" spans="1:8" ht="24.00" thickBot="1" customHeight="1">
      <c r="A20" s="14" t="s">
        <v>44</v>
      </c>
      <c r="B20" s="14"/>
      <c r="C20" s="14"/>
      <c r="D20" s="15" t="s">
        <v>45</v>
      </c>
      <c r="E20" s="14" t="s">
        <v>46</v>
      </c>
      <c r="F20" s="16">
        <v>1.1</v>
      </c>
      <c r="G20" s="17">
        <v>1.64</v>
      </c>
      <c r="H20" s="17">
        <f ca="1">ROUND(INDIRECT(ADDRESS(ROW()+(0), COLUMN()+(-2), 1))*INDIRECT(ADDRESS(ROW()+(0), COLUMN()+(-1), 1)), 2)</f>
        <v>1.8</v>
      </c>
    </row>
    <row r="21" spans="1:8" ht="13.50" thickBot="1" customHeight="1">
      <c r="A21" s="14" t="s">
        <v>47</v>
      </c>
      <c r="B21" s="14"/>
      <c r="C21" s="14"/>
      <c r="D21" s="15" t="s">
        <v>48</v>
      </c>
      <c r="E21" s="14" t="s">
        <v>49</v>
      </c>
      <c r="F21" s="16">
        <v>0.167</v>
      </c>
      <c r="G21" s="17">
        <v>83.08</v>
      </c>
      <c r="H21" s="17">
        <f ca="1">ROUND(INDIRECT(ADDRESS(ROW()+(0), COLUMN()+(-2), 1))*INDIRECT(ADDRESS(ROW()+(0), COLUMN()+(-1), 1)), 2)</f>
        <v>13.87</v>
      </c>
    </row>
    <row r="22" spans="1:8" ht="13.50" thickBot="1" customHeight="1">
      <c r="A22" s="14" t="s">
        <v>50</v>
      </c>
      <c r="B22" s="14"/>
      <c r="C22" s="14"/>
      <c r="D22" s="15" t="s">
        <v>51</v>
      </c>
      <c r="E22" s="14" t="s">
        <v>52</v>
      </c>
      <c r="F22" s="16">
        <v>0.15</v>
      </c>
      <c r="G22" s="17">
        <v>1.61</v>
      </c>
      <c r="H22" s="17">
        <f ca="1">ROUND(INDIRECT(ADDRESS(ROW()+(0), COLUMN()+(-2), 1))*INDIRECT(ADDRESS(ROW()+(0), COLUMN()+(-1), 1)), 2)</f>
        <v>0.24</v>
      </c>
    </row>
    <row r="23" spans="1:8" ht="13.50" thickBot="1" customHeight="1">
      <c r="A23" s="14" t="s">
        <v>53</v>
      </c>
      <c r="B23" s="14"/>
      <c r="C23" s="14"/>
      <c r="D23" s="15" t="s">
        <v>54</v>
      </c>
      <c r="E23" s="14" t="s">
        <v>55</v>
      </c>
      <c r="F23" s="16">
        <v>0.485</v>
      </c>
      <c r="G23" s="17">
        <v>19.66</v>
      </c>
      <c r="H23" s="17">
        <f ca="1">ROUND(INDIRECT(ADDRESS(ROW()+(0), COLUMN()+(-2), 1))*INDIRECT(ADDRESS(ROW()+(0), COLUMN()+(-1), 1)), 2)</f>
        <v>9.54</v>
      </c>
    </row>
    <row r="24" spans="1:8" ht="13.50" thickBot="1" customHeight="1">
      <c r="A24" s="14" t="s">
        <v>56</v>
      </c>
      <c r="B24" s="14"/>
      <c r="C24" s="14"/>
      <c r="D24" s="15" t="s">
        <v>57</v>
      </c>
      <c r="E24" s="14" t="s">
        <v>58</v>
      </c>
      <c r="F24" s="16">
        <v>0.475</v>
      </c>
      <c r="G24" s="17">
        <v>19.18</v>
      </c>
      <c r="H24" s="17">
        <f ca="1">ROUND(INDIRECT(ADDRESS(ROW()+(0), COLUMN()+(-2), 1))*INDIRECT(ADDRESS(ROW()+(0), COLUMN()+(-1), 1)), 2)</f>
        <v>9.11</v>
      </c>
    </row>
    <row r="25" spans="1:8" ht="13.50" thickBot="1" customHeight="1">
      <c r="A25" s="14" t="s">
        <v>59</v>
      </c>
      <c r="B25" s="14"/>
      <c r="C25" s="14"/>
      <c r="D25" s="15" t="s">
        <v>60</v>
      </c>
      <c r="E25" s="14" t="s">
        <v>61</v>
      </c>
      <c r="F25" s="16">
        <v>0.165</v>
      </c>
      <c r="G25" s="17">
        <v>19.66</v>
      </c>
      <c r="H25" s="17">
        <f ca="1">ROUND(INDIRECT(ADDRESS(ROW()+(0), COLUMN()+(-2), 1))*INDIRECT(ADDRESS(ROW()+(0), COLUMN()+(-1), 1)), 2)</f>
        <v>3.24</v>
      </c>
    </row>
    <row r="26" spans="1:8" ht="13.50" thickBot="1" customHeight="1">
      <c r="A26" s="14" t="s">
        <v>62</v>
      </c>
      <c r="B26" s="14"/>
      <c r="C26" s="14"/>
      <c r="D26" s="15" t="s">
        <v>63</v>
      </c>
      <c r="E26" s="14" t="s">
        <v>64</v>
      </c>
      <c r="F26" s="16">
        <v>0.15</v>
      </c>
      <c r="G26" s="17">
        <v>19.18</v>
      </c>
      <c r="H26" s="17">
        <f ca="1">ROUND(INDIRECT(ADDRESS(ROW()+(0), COLUMN()+(-2), 1))*INDIRECT(ADDRESS(ROW()+(0), COLUMN()+(-1), 1)), 2)</f>
        <v>2.88</v>
      </c>
    </row>
    <row r="27" spans="1:8" ht="13.50" thickBot="1" customHeight="1">
      <c r="A27" s="14" t="s">
        <v>65</v>
      </c>
      <c r="B27" s="14"/>
      <c r="C27" s="14"/>
      <c r="D27" s="15" t="s">
        <v>66</v>
      </c>
      <c r="E27" s="14" t="s">
        <v>67</v>
      </c>
      <c r="F27" s="16">
        <v>0.051</v>
      </c>
      <c r="G27" s="17">
        <v>19.66</v>
      </c>
      <c r="H27" s="17">
        <f ca="1">ROUND(INDIRECT(ADDRESS(ROW()+(0), COLUMN()+(-2), 1))*INDIRECT(ADDRESS(ROW()+(0), COLUMN()+(-1), 1)), 2)</f>
        <v>1</v>
      </c>
    </row>
    <row r="28" spans="1:8" ht="13.50" thickBot="1" customHeight="1">
      <c r="A28" s="14" t="s">
        <v>68</v>
      </c>
      <c r="B28" s="14"/>
      <c r="C28" s="14"/>
      <c r="D28" s="18" t="s">
        <v>69</v>
      </c>
      <c r="E28" s="19" t="s">
        <v>70</v>
      </c>
      <c r="F28" s="20">
        <v>0.198</v>
      </c>
      <c r="G28" s="21">
        <v>19.18</v>
      </c>
      <c r="H28" s="21">
        <f ca="1">ROUND(INDIRECT(ADDRESS(ROW()+(0), COLUMN()+(-2), 1))*INDIRECT(ADDRESS(ROW()+(0), COLUMN()+(-1), 1)), 2)</f>
        <v>3.8</v>
      </c>
    </row>
    <row r="29" spans="1:8" ht="13.50" thickBot="1" customHeight="1">
      <c r="A29" s="19"/>
      <c r="B29" s="19"/>
      <c r="C29" s="19"/>
      <c r="D29" s="22" t="s">
        <v>71</v>
      </c>
      <c r="E29" s="5" t="s">
        <v>72</v>
      </c>
      <c r="F29" s="23">
        <v>2</v>
      </c>
      <c r="G29" s="24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1)),INDIRECT(ADDRESS(ROW()+(-7), COLUMN()+(1), 1)),INDIRECT(ADDRESS(ROW()+(-8), COLUMN()+(1), 1)),INDIRECT(ADDRESS(ROW()+(-9), COLUMN()+(1), 1)),INDIRECT(ADDRESS(ROW()+(-10), COLUMN()+(1), 1)),INDIRECT(ADDRESS(ROW()+(-11), COLUMN()+(1), 1)),INDIRECT(ADDRESS(ROW()+(-12), COLUMN()+(1), 1)),INDIRECT(ADDRESS(ROW()+(-13), COLUMN()+(1), 1)),INDIRECT(ADDRESS(ROW()+(-14), COLUMN()+(1), 1)),INDIRECT(ADDRESS(ROW()+(-15), COLUMN()+(1), 1)),INDIRECT(ADDRESS(ROW()+(-16), COLUMN()+(1), 1)),INDIRECT(ADDRESS(ROW()+(-17), COLUMN()+(1), 1)),INDIRECT(ADDRESS(ROW()+(-18), COLUMN()+(1), 1)),INDIRECT(ADDRESS(ROW()+(-19), COLUMN()+(1), 1)),INDIRECT(ADDRESS(ROW()+(-20), COLUMN()+(1), 1))), 2)</f>
        <v>70.04</v>
      </c>
      <c r="H29" s="24">
        <f ca="1">ROUND(INDIRECT(ADDRESS(ROW()+(0), COLUMN()+(-2), 1))*INDIRECT(ADDRESS(ROW()+(0), COLUMN()+(-1), 1))/100, 2)</f>
        <v>1.4</v>
      </c>
    </row>
    <row r="30" spans="1:8" ht="13.50" thickBot="1" customHeight="1">
      <c r="A30" s="25" t="s">
        <v>73</v>
      </c>
      <c r="B30" s="25"/>
      <c r="C30" s="25"/>
      <c r="D30" s="26"/>
      <c r="E30" s="26"/>
      <c r="F30" s="27"/>
      <c r="G30" s="25" t="s">
        <v>74</v>
      </c>
      <c r="H30" s="28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1)),INDIRECT(ADDRESS(ROW()+(-9), COLUMN()+(0), 1)),INDIRECT(ADDRESS(ROW()+(-10), COLUMN()+(0), 1)),INDIRECT(ADDRESS(ROW()+(-11), COLUMN()+(0), 1)),INDIRECT(ADDRESS(ROW()+(-12), COLUMN()+(0), 1)),INDIRECT(ADDRESS(ROW()+(-13), COLUMN()+(0), 1)),INDIRECT(ADDRESS(ROW()+(-14), COLUMN()+(0), 1)),INDIRECT(ADDRESS(ROW()+(-15), COLUMN()+(0), 1)),INDIRECT(ADDRESS(ROW()+(-16), COLUMN()+(0), 1)),INDIRECT(ADDRESS(ROW()+(-17), COLUMN()+(0), 1)),INDIRECT(ADDRESS(ROW()+(-18), COLUMN()+(0), 1)),INDIRECT(ADDRESS(ROW()+(-19), COLUMN()+(0), 1)),INDIRECT(ADDRESS(ROW()+(-20), COLUMN()+(0), 1)),INDIRECT(ADDRESS(ROW()+(-21), COLUMN()+(0), 1))), 2)</f>
        <v>71.44</v>
      </c>
    </row>
  </sheetData>
  <mergeCells count="26">
    <mergeCell ref="A1:H1"/>
    <mergeCell ref="C3:H3"/>
    <mergeCell ref="A5:H5"/>
    <mergeCell ref="A8:C8"/>
    <mergeCell ref="A9:C9"/>
    <mergeCell ref="A10:C10"/>
    <mergeCell ref="A11:C11"/>
    <mergeCell ref="A12:C12"/>
    <mergeCell ref="A13:C13"/>
    <mergeCell ref="A14:C14"/>
    <mergeCell ref="A15:C15"/>
    <mergeCell ref="A16:C16"/>
    <mergeCell ref="A17:C17"/>
    <mergeCell ref="A18:C18"/>
    <mergeCell ref="A19:C19"/>
    <mergeCell ref="A20:C20"/>
    <mergeCell ref="A21:C21"/>
    <mergeCell ref="A22:C22"/>
    <mergeCell ref="A23:C23"/>
    <mergeCell ref="A24:C24"/>
    <mergeCell ref="A25:C25"/>
    <mergeCell ref="A26:C26"/>
    <mergeCell ref="A27:C27"/>
    <mergeCell ref="A28:C28"/>
    <mergeCell ref="A29:C29"/>
    <mergeCell ref="A30:E30"/>
  </mergeCells>
  <pageMargins left="0.147638" right="0.147638" top="0.206693" bottom="0.206693" header="0.0" footer="0.0"/>
  <pageSetup paperSize="9" orientation="portrait"/>
  <rowBreaks count="0" manualBreakCount="0">
    </rowBreaks>
</worksheet>
</file>