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<sst xmlns="http://schemas.openxmlformats.org/spreadsheetml/2006/main" count="66" uniqueCount="66">
  <si>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</si>
  <si>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CVF010</t>
  </si>
  <si>
    <t xml:space="preserve">m³</t>
  </si>
  <si>
    <t xml:space="preserve">Fosso de ascensor.</t>
  </si>
  <si>
    <r>
      <rPr>
        <sz val="8.25"/>
        <color rgb="FF000000"/>
        <rFont val="Arial"/>
        <family val="2"/>
      </rPr>
      <t xml:space="preserve">Fosso de ascensor ao nível da fundação, através de caixa de betão armado, realizada com betão C25/30 (XC1(P); D12; S3; Cl 0,4) fabricado em central, e betonagem desde camião, e aço A400 NR, com uma quantidade aproximada de 50 kg/m³. Inclusive armaduras para execução das vigas perimetrais e dos reforços, armaduras de arranque, arame de atar, separadores e líquido descofrante MasterFinish RL 294 "BASF", para evitar a aderência do betão à cofragem. O preço inclui o montagem e desmontagem do sistema de cofragem, a elaboração da armadura (corte, dobragem e moldagem de elementos) em fábrica e a montagem no lugar definitivo da sua colocação em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</si>
  <si>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</si>
  <si>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</si>
  <si>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</si>
  <si>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</si>
  <si>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</si>
  <si>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</si>
  <si>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mt08eme040</t>
  </si>
  <si>
    <t xml:space="preserve">m²</t>
  </si>
  <si>
    <t xml:space="preserve">Painéis metálicos de várias dimensões, para cofragem de elementos de betão.</t>
  </si>
  <si>
    <t xml:space="preserve">mt50spa052b</t>
  </si>
  <si>
    <t xml:space="preserve">m</t>
  </si>
  <si>
    <t xml:space="preserve">Pranchão de madeira de pinho, de 20x7,2 cm.</t>
  </si>
  <si>
    <t xml:space="preserve">mt50spa081a</t>
  </si>
  <si>
    <t xml:space="preserve">Ud</t>
  </si>
  <si>
    <t xml:space="preserve">Escora metálica telescópica, até 3 m de altura.</t>
  </si>
  <si>
    <t xml:space="preserve">mt08eme051a</t>
  </si>
  <si>
    <t xml:space="preserve">m</t>
  </si>
  <si>
    <t xml:space="preserve">Fita de aço galvanizado, para cofragem metálica.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</si>
  <si>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</si>
  <si>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</si>
  <si>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</si>
  <si>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</si>
  <si>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</si>
  <si>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</si>
  <si>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mt08dba010g</t>
  </si>
  <si>
    <t xml:space="preserve">l</t>
  </si>
  <si>
    <t xml:space="preserve">Agente desmoldante, à base de óleos especiais, emulsionante em água MasterFinish RL 294 "BASF", para cofragens metálicas, fenólicas ou de madeira.</t>
  </si>
  <si>
    <t xml:space="preserve">mt07sep010ab</t>
  </si>
  <si>
    <t xml:space="preserve">Ud</t>
  </si>
  <si>
    <t xml:space="preserve">Separador homologado de plástico para armaduras de fundações de vários diâmetros.</t>
  </si>
  <si>
    <t xml:space="preserve">mt07aco020d</t>
  </si>
  <si>
    <t xml:space="preserve">Ud</t>
  </si>
  <si>
    <t xml:space="preserve">Separador homologado para muros.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</si>
  <si>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</si>
  <si>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</si>
  <si>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</si>
  <si>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mt10haf020bgngc</t>
  </si>
  <si>
    <t xml:space="preserve">m³</t>
  </si>
  <si>
    <t xml:space="preserve">Betão C25/30 (XC1(P) D12; S3; Cl 0,4), fabricado em central, segundo NP EN 206-1.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</si>
  <si>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</si>
  <si>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</si>
  <si>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</si>
  <si>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</si>
  <si>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</si>
  <si>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</si>
  <si>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</si>
  <si>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</si>
  <si>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</si>
  <si>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</si>
  <si>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</si>
  <si>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</si>
  <si>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</si>
  <si>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</si>
  <si>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</si>
  <si>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</si>
  <si>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</si>
  <si>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</si>
  <si>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</si>
  <si>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</si>
  <si>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7,00€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</si>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</sst>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70" customWidth="1"/>
    <col min="4" max="4" width="3.57" customWidth="1"/>
    <col min="5" max="5" width="78.5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0.025</v>
      </c>
      <c r="G9" s="13">
        <v>52</v>
      </c>
      <c r="H9" s="13">
        <f ca="1">ROUND(INDIRECT(ADDRESS(ROW()+(0), COLUMN()+(-2), 1))*INDIRECT(ADDRESS(ROW()+(0), COLUMN()+(-1), 1)), 2)</f>
        <v>1.3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</v>
      </c>
      <c r="G10" s="17">
        <v>5.27</v>
      </c>
      <c r="H10" s="17">
        <f ca="1">ROUND(INDIRECT(ADDRESS(ROW()+(0), COLUMN()+(-2), 1))*INDIRECT(ADDRESS(ROW()+(0), COLUMN()+(-1), 1)), 2)</f>
        <v>0.53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0.065</v>
      </c>
      <c r="G11" s="17">
        <v>16.04</v>
      </c>
      <c r="H11" s="17">
        <f ca="1">ROUND(INDIRECT(ADDRESS(ROW()+(0), COLUMN()+(-2), 1))*INDIRECT(ADDRESS(ROW()+(0), COLUMN()+(-1), 1)), 2)</f>
        <v>1.04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0.5</v>
      </c>
      <c r="G12" s="17">
        <v>0.29</v>
      </c>
      <c r="H12" s="17">
        <f ca="1">ROUND(INDIRECT(ADDRESS(ROW()+(0), COLUMN()+(-2), 1))*INDIRECT(ADDRESS(ROW()+(0), COLUMN()+(-1), 1)), 2)</f>
        <v>0.15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0.45</v>
      </c>
      <c r="G13" s="17">
        <v>1.1</v>
      </c>
      <c r="H13" s="17">
        <f ca="1">ROUND(INDIRECT(ADDRESS(ROW()+(0), COLUMN()+(-2), 1))*INDIRECT(ADDRESS(ROW()+(0), COLUMN()+(-1), 1)), 2)</f>
        <v>0.5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0.5</v>
      </c>
      <c r="G14" s="17">
        <v>7</v>
      </c>
      <c r="H14" s="17">
        <f ca="1">ROUND(INDIRECT(ADDRESS(ROW()+(0), COLUMN()+(-2), 1))*INDIRECT(ADDRESS(ROW()+(0), COLUMN()+(-1), 1)), 2)</f>
        <v>3.5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0.15</v>
      </c>
      <c r="G15" s="17">
        <v>2.26</v>
      </c>
      <c r="H15" s="17">
        <f ca="1">ROUND(INDIRECT(ADDRESS(ROW()+(0), COLUMN()+(-2), 1))*INDIRECT(ADDRESS(ROW()+(0), COLUMN()+(-1), 1)), 2)</f>
        <v>0.34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4</v>
      </c>
      <c r="G16" s="17">
        <v>0.13</v>
      </c>
      <c r="H16" s="17">
        <f ca="1">ROUND(INDIRECT(ADDRESS(ROW()+(0), COLUMN()+(-2), 1))*INDIRECT(ADDRESS(ROW()+(0), COLUMN()+(-1), 1)), 2)</f>
        <v>0.52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8</v>
      </c>
      <c r="G17" s="17">
        <v>0.06</v>
      </c>
      <c r="H17" s="17">
        <f ca="1">ROUND(INDIRECT(ADDRESS(ROW()+(0), COLUMN()+(-2), 1))*INDIRECT(ADDRESS(ROW()+(0), COLUMN()+(-1), 1)), 2)</f>
        <v>0.48</v>
      </c>
    </row>
    <row r="18" spans="1:8" ht="24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50</v>
      </c>
      <c r="G18" s="17">
        <v>0.78</v>
      </c>
      <c r="H18" s="17">
        <f ca="1">ROUND(INDIRECT(ADDRESS(ROW()+(0), COLUMN()+(-2), 1))*INDIRECT(ADDRESS(ROW()+(0), COLUMN()+(-1), 1)), 2)</f>
        <v>39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1.1</v>
      </c>
      <c r="G19" s="17">
        <v>83.08</v>
      </c>
      <c r="H19" s="17">
        <f ca="1">ROUND(INDIRECT(ADDRESS(ROW()+(0), COLUMN()+(-2), 1))*INDIRECT(ADDRESS(ROW()+(0), COLUMN()+(-1), 1)), 2)</f>
        <v>91.39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1.5</v>
      </c>
      <c r="G20" s="17">
        <v>19.66</v>
      </c>
      <c r="H20" s="17">
        <f ca="1">ROUND(INDIRECT(ADDRESS(ROW()+(0), COLUMN()+(-2), 1))*INDIRECT(ADDRESS(ROW()+(0), COLUMN()+(-1), 1)), 2)</f>
        <v>29.49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2</v>
      </c>
      <c r="G21" s="17">
        <v>19.18</v>
      </c>
      <c r="H21" s="17">
        <f ca="1">ROUND(INDIRECT(ADDRESS(ROW()+(0), COLUMN()+(-2), 1))*INDIRECT(ADDRESS(ROW()+(0), COLUMN()+(-1), 1)), 2)</f>
        <v>38.36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0.16</v>
      </c>
      <c r="G22" s="17">
        <v>19.66</v>
      </c>
      <c r="H22" s="17">
        <f ca="1">ROUND(INDIRECT(ADDRESS(ROW()+(0), COLUMN()+(-2), 1))*INDIRECT(ADDRESS(ROW()+(0), COLUMN()+(-1), 1)), 2)</f>
        <v>3.15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0.24</v>
      </c>
      <c r="G23" s="17">
        <v>19.18</v>
      </c>
      <c r="H23" s="17">
        <f ca="1">ROUND(INDIRECT(ADDRESS(ROW()+(0), COLUMN()+(-2), 1))*INDIRECT(ADDRESS(ROW()+(0), COLUMN()+(-1), 1)), 2)</f>
        <v>4.6</v>
      </c>
    </row>
    <row r="24" spans="1:8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6">
        <v>0.25</v>
      </c>
      <c r="G24" s="17">
        <v>19.66</v>
      </c>
      <c r="H24" s="17">
        <f ca="1">ROUND(INDIRECT(ADDRESS(ROW()+(0), COLUMN()+(-2), 1))*INDIRECT(ADDRESS(ROW()+(0), COLUMN()+(-1), 1)), 2)</f>
        <v>4.92</v>
      </c>
    </row>
    <row r="25" spans="1:8" ht="13.50" thickBot="1" customHeight="1">
      <c r="A25" s="14" t="s">
        <v>59</v>
      </c>
      <c r="B25" s="14"/>
      <c r="C25" s="14"/>
      <c r="D25" s="18" t="s">
        <v>60</v>
      </c>
      <c r="E25" s="19" t="s">
        <v>61</v>
      </c>
      <c r="F25" s="20">
        <v>0.5</v>
      </c>
      <c r="G25" s="21">
        <v>19.18</v>
      </c>
      <c r="H25" s="21">
        <f ca="1">ROUND(INDIRECT(ADDRESS(ROW()+(0), COLUMN()+(-2), 1))*INDIRECT(ADDRESS(ROW()+(0), COLUMN()+(-1), 1)), 2)</f>
        <v>9.59</v>
      </c>
    </row>
    <row r="26" spans="1:8" ht="13.50" thickBot="1" customHeight="1">
      <c r="A26" s="19"/>
      <c r="B26" s="19"/>
      <c r="C26" s="19"/>
      <c r="D26" s="22" t="s">
        <v>62</v>
      </c>
      <c r="E26" s="5" t="s">
        <v>63</v>
      </c>
      <c r="F26" s="23">
        <v>2</v>
      </c>
      <c r="G2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1))), 2)</f>
        <v>228.86</v>
      </c>
      <c r="H26" s="24">
        <f ca="1">ROUND(INDIRECT(ADDRESS(ROW()+(0), COLUMN()+(-2), 1))*INDIRECT(ADDRESS(ROW()+(0), COLUMN()+(-1), 1))/100, 2)</f>
        <v>4.58</v>
      </c>
    </row>
    <row r="27" spans="1:8" ht="13.50" thickBot="1" customHeight="1">
      <c r="A27" s="25" t="s">
        <v>64</v>
      </c>
      <c r="B27" s="25"/>
      <c r="C27" s="25"/>
      <c r="D27" s="26"/>
      <c r="E27" s="26"/>
      <c r="F27" s="27"/>
      <c r="G27" s="25" t="s">
        <v>65</v>
      </c>
      <c r="H2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233.44</v>
      </c>
    </row>
  </sheetData>
  <mergeCells count="2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E27"/>
  </mergeCells>
  <pageMargins left="0.147638" right="0.147638" top="0.206693" bottom="0.206693" header="0.0" footer="0.0"/>
  <pageSetup paperSize="9" orientation="portrait"/>
  <rowBreaks count="0" manualBreakCount="0">
    </rowBreaks>
</worksheet>
</file>